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 activeTab="1"/>
  </bookViews>
  <sheets>
    <sheet name="11 лет и старше" sheetId="2" r:id="rId1"/>
    <sheet name="7-10 лет" sheetId="1" r:id="rId2"/>
  </sheets>
  <calcPr calcId="124519"/>
</workbook>
</file>

<file path=xl/calcChain.xml><?xml version="1.0" encoding="utf-8"?>
<calcChain xmlns="http://schemas.openxmlformats.org/spreadsheetml/2006/main">
  <c r="B195" i="2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B195" i="1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<sst xmlns="http://schemas.openxmlformats.org/spreadsheetml/2006/main" count="608" uniqueCount="109">
  <si>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</si>
  <si>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</si>
  <si>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</si>
  <si>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</si>
  <si>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</si>
  <si>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</si>
  <si>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</si>
  <si>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</si>
  <si>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</si>
  <si>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</si>
  <si>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</si>
  <si>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</si>
  <si>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</si>
  <si>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</si>
  <si>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</si>
  <si>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</si>
  <si>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</si>
  <si>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</si>
  <si>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</si>
  <si>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</si>
  <si>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</si>
  <si>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</si>
  <si>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</si>
  <si>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</si>
  <si>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</si>
  <si>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</si>
  <si>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</si>
  <si>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</si>
  <si>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</si>
  <si>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</si>
  <si>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</si>
  <si>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</si>
  <si>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</si>
  <si>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</si>
  <si>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</si>
  <si>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</si>
  <si>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МКОУ "СОШ №1" р.п. Куйтун</t>
  </si>
  <si>
    <t>7-10 лет</t>
  </si>
  <si>
    <t>Меню приготавливаемых блюд</t>
  </si>
  <si>
    <t>Каша рисова</t>
  </si>
  <si>
    <t>168.2</t>
  </si>
  <si>
    <t>Какао с молоком</t>
  </si>
  <si>
    <t>Бутерброд с сыром (запеченный)</t>
  </si>
  <si>
    <t>30/10.</t>
  </si>
  <si>
    <t>Зефир</t>
  </si>
  <si>
    <t>Салат из белоккачаной капусты</t>
  </si>
  <si>
    <t>Борщ с капустой и картофелем</t>
  </si>
  <si>
    <t>Котлета (полуфабрикат)</t>
  </si>
  <si>
    <t>Каша гречневая</t>
  </si>
  <si>
    <t>Чай с лимоном</t>
  </si>
  <si>
    <t xml:space="preserve">Хлеб </t>
  </si>
  <si>
    <t>Соус томатный</t>
  </si>
  <si>
    <t>Каша манная/запеканка из творога</t>
  </si>
  <si>
    <t>200/145.</t>
  </si>
  <si>
    <t>168,6/23</t>
  </si>
  <si>
    <t>Чай с молоком или сливками</t>
  </si>
  <si>
    <t>Бутерброд с маслом (запеченный)</t>
  </si>
  <si>
    <t>60/5</t>
  </si>
  <si>
    <t>Булочка</t>
  </si>
  <si>
    <t>Винегрет</t>
  </si>
  <si>
    <t>Рассольник ленинградский</t>
  </si>
  <si>
    <t>Плов из птицы/Плов из мяса</t>
  </si>
  <si>
    <t>304/12</t>
  </si>
  <si>
    <t>Каша Дружба</t>
  </si>
  <si>
    <t>Чай с сахаром</t>
  </si>
  <si>
    <t>Бутерброд с сыром</t>
  </si>
  <si>
    <t>60/30</t>
  </si>
  <si>
    <t>Яблоко</t>
  </si>
  <si>
    <t>Салат из свеклы</t>
  </si>
  <si>
    <t>Суп картофельный с макаронами</t>
  </si>
  <si>
    <t>Голубцы ленивые/запеканка картофельная с мясом</t>
  </si>
  <si>
    <t>19/23</t>
  </si>
  <si>
    <t>Кисель</t>
  </si>
  <si>
    <t>Каша пшенная вязкая</t>
  </si>
  <si>
    <t>Огурцы свежие</t>
  </si>
  <si>
    <t>Щи из свежей капусты</t>
  </si>
  <si>
    <t>Рыба запеченная или котлета рыбная (полуфабрикат)</t>
  </si>
  <si>
    <t>Пюре картофельное</t>
  </si>
  <si>
    <t>Компот из сушеных фруктов</t>
  </si>
  <si>
    <t>Каша манная</t>
  </si>
  <si>
    <t>Мандарин</t>
  </si>
  <si>
    <t>Салат из картофеля с зеленым горошком</t>
  </si>
  <si>
    <t>Суп с рыбными консервами</t>
  </si>
  <si>
    <t>Гуляш из отварного мяса</t>
  </si>
  <si>
    <t>Макаронные изделия отварные</t>
  </si>
  <si>
    <t>Салат из горошка зеленого консервированного</t>
  </si>
  <si>
    <t>Суп картофельный с крупой</t>
  </si>
  <si>
    <t>Каша перловая рассыпчатая</t>
  </si>
  <si>
    <t>Салат из помидор с огурцами</t>
  </si>
  <si>
    <t>Суп картофельный с бобовыми</t>
  </si>
  <si>
    <t>Рагу овощное с мясом</t>
  </si>
  <si>
    <t>Сыр сучужный твердый порциями</t>
  </si>
  <si>
    <t>Суп крестьянский</t>
  </si>
  <si>
    <t>Каша рисовая или каша Дружба, каша пшенная, каша манная/запеканка из творога</t>
  </si>
  <si>
    <t>200/150</t>
  </si>
  <si>
    <t>168.2, 25, 258, 168,6, 33</t>
  </si>
  <si>
    <t>Какао с молоком или кофейный напиток</t>
  </si>
  <si>
    <t>397, 395</t>
  </si>
  <si>
    <t>Помидор свежий</t>
  </si>
  <si>
    <t>Жаркое по-домашнему</t>
  </si>
  <si>
    <t>Суп из овощей</t>
  </si>
  <si>
    <t>Салат из свелы с сыром</t>
  </si>
  <si>
    <t>Свекольник</t>
  </si>
  <si>
    <t>Тефтели (полуфабрикат)</t>
  </si>
  <si>
    <t>11 лет и старше</t>
  </si>
  <si>
    <t>МКОУ "СОШ № 1" р.п. Куйтун</t>
  </si>
  <si>
    <t>Компот из свежих плодов</t>
  </si>
  <si>
    <t>ИО Директор</t>
  </si>
  <si>
    <t>Климкович Татьяна  Николаевна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</si>
</sst>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7" xfId="0" applyFont="1" applyBorder="1"/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3" fillId="0" borderId="0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8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3" ht="14.4">
      <c r="A1" s="1" t="s">
        <v>6</v>
      </c>
      <c r="C1" s="58" t="s">
        <v>105</v>
      </c>
      <c r="D1" s="59"/>
      <c r="E1" s="59"/>
      <c r="F1" s="12" t="s">
        <v>14</v>
      </c>
      <c r="G1" s="2" t="s">
        <v>15</v>
      </c>
      <c r="H1" s="60" t="s">
        <v>107</v>
      </c>
      <c r="I1" s="60"/>
      <c r="J1" s="60"/>
      <c r="K1" s="60"/>
    </row>
    <row r="2" spans="1:13" ht="17.399999999999999">
      <c r="A2" s="35" t="s">
        <v>38</v>
      </c>
      <c r="C2" s="2"/>
      <c r="G2" s="2" t="s">
        <v>16</v>
      </c>
      <c r="H2" s="60" t="s">
        <v>108</v>
      </c>
      <c r="I2" s="60"/>
      <c r="J2" s="60"/>
      <c r="K2" s="60"/>
    </row>
    <row r="3" spans="1:13" ht="17.25" customHeight="1">
      <c r="A3" s="4" t="s">
        <v>7</v>
      </c>
      <c r="C3" s="2"/>
      <c r="D3" s="3"/>
      <c r="E3" s="38" t="s">
        <v>104</v>
      </c>
      <c r="G3" s="2" t="s">
        <v>17</v>
      </c>
      <c r="H3" s="48">
        <v>3</v>
      </c>
      <c r="I3" s="48">
        <v>9</v>
      </c>
      <c r="J3" s="49">
        <v>2024</v>
      </c>
      <c r="K3" s="50"/>
    </row>
    <row r="4" spans="1:13" ht="13.8" thickBot="1">
      <c r="C4" s="2"/>
      <c r="D4" s="4"/>
      <c r="H4" s="47" t="s">
        <v>33</v>
      </c>
      <c r="I4" s="47" t="s">
        <v>34</v>
      </c>
      <c r="J4" s="47" t="s">
        <v>35</v>
      </c>
    </row>
    <row r="5" spans="1:13" ht="31.2" thickBot="1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55"/>
      <c r="M5" s="55"/>
    </row>
    <row r="6" spans="1:13" ht="14.4">
      <c r="A6" s="20">
        <v>1</v>
      </c>
      <c r="B6" s="21">
        <v>1</v>
      </c>
      <c r="C6" s="22" t="s">
        <v>18</v>
      </c>
      <c r="D6" s="5" t="s">
        <v>19</v>
      </c>
      <c r="E6" s="39" t="s">
        <v>39</v>
      </c>
      <c r="F6" s="40">
        <v>200</v>
      </c>
      <c r="G6" s="40">
        <v>3.02</v>
      </c>
      <c r="H6" s="40">
        <v>3.98</v>
      </c>
      <c r="I6" s="40">
        <v>31.3</v>
      </c>
      <c r="J6" s="40">
        <v>172.68</v>
      </c>
      <c r="K6" s="41" t="s">
        <v>40</v>
      </c>
      <c r="L6" s="55"/>
      <c r="M6" s="55"/>
    </row>
    <row r="7" spans="1:13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5"/>
      <c r="M7" s="55"/>
    </row>
    <row r="8" spans="1:13" ht="14.4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118.88</v>
      </c>
      <c r="K8" s="44">
        <v>397</v>
      </c>
      <c r="L8" s="55"/>
      <c r="M8" s="55"/>
    </row>
    <row r="9" spans="1:13" ht="14.4">
      <c r="A9" s="23"/>
      <c r="B9" s="15"/>
      <c r="C9" s="11"/>
      <c r="D9" s="7" t="s">
        <v>21</v>
      </c>
      <c r="E9" s="42" t="s">
        <v>42</v>
      </c>
      <c r="F9" s="52" t="s">
        <v>43</v>
      </c>
      <c r="G9" s="43">
        <v>4.2</v>
      </c>
      <c r="H9" s="43">
        <v>6.12</v>
      </c>
      <c r="I9" s="43">
        <v>12.94</v>
      </c>
      <c r="J9" s="43">
        <v>123.55</v>
      </c>
      <c r="K9" s="44">
        <v>4</v>
      </c>
      <c r="L9" s="55"/>
      <c r="M9" s="55"/>
    </row>
    <row r="10" spans="1:13" ht="14.4">
      <c r="A10" s="23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55"/>
      <c r="M10" s="55"/>
    </row>
    <row r="11" spans="1:13" ht="14.4">
      <c r="A11" s="23"/>
      <c r="B11" s="15"/>
      <c r="C11" s="11"/>
      <c r="D11" s="6"/>
      <c r="E11" s="42" t="s">
        <v>44</v>
      </c>
      <c r="F11" s="43">
        <v>50</v>
      </c>
      <c r="G11" s="43">
        <v>0.4</v>
      </c>
      <c r="H11" s="43">
        <v>0.05</v>
      </c>
      <c r="I11" s="43">
        <v>39.9</v>
      </c>
      <c r="J11" s="43">
        <v>163</v>
      </c>
      <c r="K11" s="44">
        <v>702</v>
      </c>
      <c r="L11" s="55"/>
      <c r="M11" s="55"/>
    </row>
    <row r="12" spans="1:13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5"/>
      <c r="M12" s="55"/>
    </row>
    <row r="13" spans="1:13" ht="14.4">
      <c r="A13" s="24"/>
      <c r="B13" s="17"/>
      <c r="C13" s="8"/>
      <c r="D13" s="18" t="s">
        <v>31</v>
      </c>
      <c r="E13" s="9"/>
      <c r="F13" s="19">
        <f>SUM(F6:F12)</f>
        <v>450</v>
      </c>
      <c r="G13" s="19">
        <f t="shared" ref="G13:J13" si="0">SUM(G6:G12)</f>
        <v>11.700000000000001</v>
      </c>
      <c r="H13" s="19">
        <f t="shared" si="0"/>
        <v>13.690000000000001</v>
      </c>
      <c r="I13" s="19">
        <f t="shared" si="0"/>
        <v>101.72</v>
      </c>
      <c r="J13" s="19">
        <f t="shared" si="0"/>
        <v>578.11</v>
      </c>
      <c r="K13" s="25"/>
      <c r="L13" s="55"/>
      <c r="M13" s="55"/>
    </row>
    <row r="14" spans="1:13" ht="14.4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45</v>
      </c>
      <c r="F14" s="43">
        <v>60</v>
      </c>
      <c r="G14" s="43">
        <v>0.85</v>
      </c>
      <c r="H14" s="43">
        <v>3.05</v>
      </c>
      <c r="I14" s="43">
        <v>5.19</v>
      </c>
      <c r="J14" s="43">
        <v>51.54</v>
      </c>
      <c r="K14" s="44">
        <v>20</v>
      </c>
      <c r="L14" s="55"/>
      <c r="M14" s="55"/>
    </row>
    <row r="15" spans="1:13" ht="14.4">
      <c r="A15" s="23"/>
      <c r="B15" s="15"/>
      <c r="C15" s="11"/>
      <c r="D15" s="7" t="s">
        <v>25</v>
      </c>
      <c r="E15" s="42" t="s">
        <v>46</v>
      </c>
      <c r="F15" s="43">
        <v>250</v>
      </c>
      <c r="G15" s="43">
        <v>1.82</v>
      </c>
      <c r="H15" s="43">
        <v>4.9000000000000004</v>
      </c>
      <c r="I15" s="43">
        <v>12.75</v>
      </c>
      <c r="J15" s="43">
        <v>102.5</v>
      </c>
      <c r="K15" s="44">
        <v>57</v>
      </c>
      <c r="L15" s="55"/>
      <c r="M15" s="55"/>
    </row>
    <row r="16" spans="1:13" ht="14.4">
      <c r="A16" s="23"/>
      <c r="B16" s="15"/>
      <c r="C16" s="11"/>
      <c r="D16" s="7" t="s">
        <v>26</v>
      </c>
      <c r="E16" s="42" t="s">
        <v>47</v>
      </c>
      <c r="F16" s="43">
        <v>100</v>
      </c>
      <c r="G16" s="43">
        <v>12.44</v>
      </c>
      <c r="H16" s="43">
        <v>9.24</v>
      </c>
      <c r="I16" s="43">
        <v>12.56</v>
      </c>
      <c r="J16" s="43">
        <v>183</v>
      </c>
      <c r="K16" s="44"/>
      <c r="L16" s="55"/>
      <c r="M16" s="55"/>
    </row>
    <row r="17" spans="1:13" ht="14.4">
      <c r="A17" s="23"/>
      <c r="B17" s="15"/>
      <c r="C17" s="11"/>
      <c r="D17" s="7" t="s">
        <v>27</v>
      </c>
      <c r="E17" s="42" t="s">
        <v>48</v>
      </c>
      <c r="F17" s="43">
        <v>150</v>
      </c>
      <c r="G17" s="43">
        <v>10.64</v>
      </c>
      <c r="H17" s="43">
        <v>6.81</v>
      </c>
      <c r="I17" s="43">
        <v>25.18</v>
      </c>
      <c r="J17" s="43">
        <v>203.41</v>
      </c>
      <c r="K17" s="44">
        <v>414</v>
      </c>
      <c r="L17" s="55"/>
      <c r="M17" s="55"/>
    </row>
    <row r="18" spans="1:13" ht="14.4">
      <c r="A18" s="23"/>
      <c r="B18" s="15"/>
      <c r="C18" s="11"/>
      <c r="D18" s="7" t="s">
        <v>28</v>
      </c>
      <c r="E18" s="42" t="s">
        <v>49</v>
      </c>
      <c r="F18" s="43">
        <v>200</v>
      </c>
      <c r="G18" s="43">
        <v>0.12</v>
      </c>
      <c r="H18" s="43">
        <v>0.02</v>
      </c>
      <c r="I18" s="43">
        <v>10.36</v>
      </c>
      <c r="J18" s="43">
        <v>41.62</v>
      </c>
      <c r="K18" s="44">
        <v>393</v>
      </c>
      <c r="L18" s="55"/>
      <c r="M18" s="55"/>
    </row>
    <row r="19" spans="1:13" ht="14.4">
      <c r="A19" s="23"/>
      <c r="B19" s="15"/>
      <c r="C19" s="11"/>
      <c r="D19" s="7" t="s">
        <v>29</v>
      </c>
      <c r="E19" s="42" t="s">
        <v>50</v>
      </c>
      <c r="F19" s="43">
        <v>60</v>
      </c>
      <c r="G19" s="43">
        <v>6.34</v>
      </c>
      <c r="H19" s="43">
        <v>1.1599999999999999</v>
      </c>
      <c r="I19" s="43">
        <v>32.06</v>
      </c>
      <c r="J19" s="43">
        <v>167.04</v>
      </c>
      <c r="K19" s="44">
        <v>700</v>
      </c>
      <c r="L19" s="55"/>
      <c r="M19" s="55"/>
    </row>
    <row r="20" spans="1:13" ht="14.4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55"/>
      <c r="M20" s="55"/>
    </row>
    <row r="21" spans="1:13" ht="14.4">
      <c r="A21" s="23"/>
      <c r="B21" s="15"/>
      <c r="C21" s="11"/>
      <c r="D21" s="6"/>
      <c r="E21" s="42" t="s">
        <v>51</v>
      </c>
      <c r="F21" s="43">
        <v>30</v>
      </c>
      <c r="G21" s="43">
        <v>0.35</v>
      </c>
      <c r="H21" s="43">
        <v>1.26</v>
      </c>
      <c r="I21" s="43">
        <v>2.41</v>
      </c>
      <c r="J21" s="43">
        <v>22.35</v>
      </c>
      <c r="K21" s="44">
        <v>348</v>
      </c>
      <c r="L21" s="55"/>
      <c r="M21" s="55"/>
    </row>
    <row r="22" spans="1:13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5"/>
      <c r="M22" s="55"/>
    </row>
    <row r="23" spans="1:13" ht="14.4">
      <c r="A23" s="24"/>
      <c r="B23" s="17"/>
      <c r="C23" s="8"/>
      <c r="D23" s="18" t="s">
        <v>31</v>
      </c>
      <c r="E23" s="9"/>
      <c r="F23" s="19">
        <f>SUM(F14:F22)</f>
        <v>850</v>
      </c>
      <c r="G23" s="19">
        <f t="shared" ref="G23:J23" si="1">SUM(G14:G22)</f>
        <v>32.56</v>
      </c>
      <c r="H23" s="19">
        <f t="shared" si="1"/>
        <v>26.44</v>
      </c>
      <c r="I23" s="19">
        <f t="shared" si="1"/>
        <v>100.50999999999999</v>
      </c>
      <c r="J23" s="19">
        <f t="shared" si="1"/>
        <v>771.45999999999992</v>
      </c>
      <c r="K23" s="25"/>
      <c r="L23" s="55"/>
      <c r="M23" s="55"/>
    </row>
    <row r="24" spans="1:13" ht="1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1300</v>
      </c>
      <c r="G24" s="32">
        <f t="shared" ref="G24:J24" si="2">G13+G23</f>
        <v>44.260000000000005</v>
      </c>
      <c r="H24" s="32">
        <f t="shared" si="2"/>
        <v>40.130000000000003</v>
      </c>
      <c r="I24" s="32">
        <f t="shared" si="2"/>
        <v>202.23</v>
      </c>
      <c r="J24" s="32">
        <f t="shared" si="2"/>
        <v>1349.57</v>
      </c>
      <c r="K24" s="32"/>
      <c r="L24" s="55"/>
      <c r="M24" s="55"/>
    </row>
    <row r="25" spans="1:13" ht="14.4">
      <c r="A25" s="14">
        <v>1</v>
      </c>
      <c r="B25" s="15">
        <v>2</v>
      </c>
      <c r="C25" s="22" t="s">
        <v>18</v>
      </c>
      <c r="D25" s="5" t="s">
        <v>19</v>
      </c>
      <c r="E25" s="39" t="s">
        <v>52</v>
      </c>
      <c r="F25" s="40" t="s">
        <v>53</v>
      </c>
      <c r="G25" s="40">
        <v>6.33</v>
      </c>
      <c r="H25" s="40">
        <v>6.34</v>
      </c>
      <c r="I25" s="40">
        <v>19.36</v>
      </c>
      <c r="J25" s="40">
        <v>159.74</v>
      </c>
      <c r="K25" s="41" t="s">
        <v>54</v>
      </c>
      <c r="L25" s="55"/>
      <c r="M25" s="55"/>
    </row>
    <row r="26" spans="1:13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5"/>
      <c r="M26" s="55"/>
    </row>
    <row r="27" spans="1:13" ht="14.4">
      <c r="A27" s="14"/>
      <c r="B27" s="15"/>
      <c r="C27" s="11"/>
      <c r="D27" s="7" t="s">
        <v>20</v>
      </c>
      <c r="E27" s="42" t="s">
        <v>55</v>
      </c>
      <c r="F27" s="43">
        <v>200</v>
      </c>
      <c r="G27" s="43">
        <v>2.96</v>
      </c>
      <c r="H27" s="43">
        <v>2.6</v>
      </c>
      <c r="I27" s="43">
        <v>15.9</v>
      </c>
      <c r="J27" s="43">
        <v>98.88</v>
      </c>
      <c r="K27" s="44">
        <v>394</v>
      </c>
      <c r="L27" s="55"/>
      <c r="M27" s="55"/>
    </row>
    <row r="28" spans="1:13" ht="14.4">
      <c r="A28" s="14"/>
      <c r="B28" s="15"/>
      <c r="C28" s="11"/>
      <c r="D28" s="7" t="s">
        <v>21</v>
      </c>
      <c r="E28" s="42" t="s">
        <v>56</v>
      </c>
      <c r="F28" s="43" t="s">
        <v>57</v>
      </c>
      <c r="G28" s="43">
        <v>3.82</v>
      </c>
      <c r="H28" s="43">
        <v>11.78</v>
      </c>
      <c r="I28" s="43">
        <v>22.81</v>
      </c>
      <c r="J28" s="43">
        <v>212.16</v>
      </c>
      <c r="K28" s="44">
        <v>1</v>
      </c>
      <c r="L28" s="55"/>
      <c r="M28" s="55"/>
    </row>
    <row r="29" spans="1:13" ht="14.4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55"/>
      <c r="M29" s="55"/>
    </row>
    <row r="30" spans="1:13" ht="14.4">
      <c r="A30" s="14"/>
      <c r="B30" s="15"/>
      <c r="C30" s="11"/>
      <c r="D30" s="6"/>
      <c r="E30" s="42" t="s">
        <v>58</v>
      </c>
      <c r="F30" s="43">
        <v>60</v>
      </c>
      <c r="G30" s="43">
        <v>5.44</v>
      </c>
      <c r="H30" s="43">
        <v>2.1800000000000002</v>
      </c>
      <c r="I30" s="43">
        <v>28.02</v>
      </c>
      <c r="J30" s="43">
        <v>153</v>
      </c>
      <c r="K30" s="44"/>
      <c r="L30" s="55"/>
      <c r="M30" s="55"/>
    </row>
    <row r="31" spans="1:13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5"/>
      <c r="M31" s="55"/>
    </row>
    <row r="32" spans="1:13" ht="14.4">
      <c r="A32" s="16"/>
      <c r="B32" s="17"/>
      <c r="C32" s="8"/>
      <c r="D32" s="18" t="s">
        <v>31</v>
      </c>
      <c r="E32" s="9"/>
      <c r="F32" s="19">
        <f>SUM(F25:F31)</f>
        <v>260</v>
      </c>
      <c r="G32" s="19">
        <f t="shared" ref="G32:J32" si="3">SUM(G25:G31)</f>
        <v>18.55</v>
      </c>
      <c r="H32" s="19">
        <f t="shared" si="3"/>
        <v>22.9</v>
      </c>
      <c r="I32" s="19">
        <f t="shared" si="3"/>
        <v>86.089999999999989</v>
      </c>
      <c r="J32" s="19">
        <f t="shared" si="3"/>
        <v>623.78</v>
      </c>
      <c r="K32" s="25"/>
      <c r="L32" s="55"/>
      <c r="M32" s="55"/>
    </row>
    <row r="33" spans="1:13" ht="14.4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59</v>
      </c>
      <c r="F33" s="43">
        <v>60</v>
      </c>
      <c r="G33" s="43">
        <v>0.81</v>
      </c>
      <c r="H33" s="43">
        <v>3.7</v>
      </c>
      <c r="I33" s="43">
        <v>4.6100000000000003</v>
      </c>
      <c r="J33" s="43">
        <v>54.96</v>
      </c>
      <c r="K33" s="44">
        <v>45</v>
      </c>
      <c r="L33" s="55"/>
      <c r="M33" s="55"/>
    </row>
    <row r="34" spans="1:13" ht="14.4">
      <c r="A34" s="14"/>
      <c r="B34" s="15"/>
      <c r="C34" s="11"/>
      <c r="D34" s="7" t="s">
        <v>25</v>
      </c>
      <c r="E34" s="42" t="s">
        <v>60</v>
      </c>
      <c r="F34" s="43">
        <v>250</v>
      </c>
      <c r="G34" s="43">
        <v>2.1</v>
      </c>
      <c r="H34" s="43">
        <v>5.12</v>
      </c>
      <c r="I34" s="43">
        <v>16.600000000000001</v>
      </c>
      <c r="J34" s="43">
        <v>120.75</v>
      </c>
      <c r="K34" s="44">
        <v>76</v>
      </c>
      <c r="L34" s="55"/>
      <c r="M34" s="55"/>
    </row>
    <row r="35" spans="1:13" ht="14.4">
      <c r="A35" s="14"/>
      <c r="B35" s="15"/>
      <c r="C35" s="11"/>
      <c r="D35" s="7" t="s">
        <v>26</v>
      </c>
      <c r="E35" s="42" t="s">
        <v>61</v>
      </c>
      <c r="F35" s="43">
        <v>150</v>
      </c>
      <c r="G35" s="43">
        <v>13.41</v>
      </c>
      <c r="H35" s="43">
        <v>11.28</v>
      </c>
      <c r="I35" s="43">
        <v>31.19</v>
      </c>
      <c r="J35" s="43">
        <v>265.27999999999997</v>
      </c>
      <c r="K35" s="44" t="s">
        <v>62</v>
      </c>
      <c r="L35" s="55"/>
      <c r="M35" s="55"/>
    </row>
    <row r="36" spans="1:13" ht="14.4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55"/>
      <c r="M36" s="55"/>
    </row>
    <row r="37" spans="1:13" ht="14.4">
      <c r="A37" s="14"/>
      <c r="B37" s="15"/>
      <c r="C37" s="11"/>
      <c r="D37" s="7" t="s">
        <v>28</v>
      </c>
      <c r="E37" s="42" t="s">
        <v>106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372</v>
      </c>
      <c r="L37" s="55"/>
      <c r="M37" s="55"/>
    </row>
    <row r="38" spans="1:13" ht="14.4">
      <c r="A38" s="14"/>
      <c r="B38" s="15"/>
      <c r="C38" s="11"/>
      <c r="D38" s="7" t="s">
        <v>29</v>
      </c>
      <c r="E38" s="42" t="s">
        <v>50</v>
      </c>
      <c r="F38" s="43">
        <v>60</v>
      </c>
      <c r="G38" s="43">
        <v>6.34</v>
      </c>
      <c r="H38" s="43">
        <v>1.1599999999999999</v>
      </c>
      <c r="I38" s="43">
        <v>32.06</v>
      </c>
      <c r="J38" s="43">
        <v>167.04</v>
      </c>
      <c r="K38" s="44">
        <v>700</v>
      </c>
      <c r="L38" s="55"/>
      <c r="M38" s="55"/>
    </row>
    <row r="39" spans="1:13" ht="14.4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55"/>
      <c r="M39" s="55"/>
    </row>
    <row r="40" spans="1:13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5"/>
      <c r="M40" s="55"/>
    </row>
    <row r="41" spans="1:13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5"/>
      <c r="M41" s="55"/>
    </row>
    <row r="42" spans="1:13" ht="14.4">
      <c r="A42" s="16"/>
      <c r="B42" s="17"/>
      <c r="C42" s="8"/>
      <c r="D42" s="18" t="s">
        <v>31</v>
      </c>
      <c r="E42" s="9"/>
      <c r="F42" s="19">
        <f>SUM(F33:F41)</f>
        <v>720</v>
      </c>
      <c r="G42" s="19">
        <f t="shared" ref="G42:J42" si="4">SUM(G33:G41)</f>
        <v>22.82</v>
      </c>
      <c r="H42" s="19">
        <f t="shared" si="4"/>
        <v>21.42</v>
      </c>
      <c r="I42" s="19">
        <f t="shared" si="4"/>
        <v>108.34</v>
      </c>
      <c r="J42" s="19">
        <f t="shared" si="4"/>
        <v>705.63</v>
      </c>
      <c r="K42" s="25"/>
      <c r="L42" s="55"/>
      <c r="M42" s="55"/>
    </row>
    <row r="43" spans="1:13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980</v>
      </c>
      <c r="G43" s="32">
        <f t="shared" ref="G43:J43" si="5">G32+G42</f>
        <v>41.370000000000005</v>
      </c>
      <c r="H43" s="32">
        <f t="shared" si="5"/>
        <v>44.32</v>
      </c>
      <c r="I43" s="32">
        <f t="shared" si="5"/>
        <v>194.43</v>
      </c>
      <c r="J43" s="32">
        <f t="shared" si="5"/>
        <v>1329.4099999999999</v>
      </c>
      <c r="K43" s="32"/>
      <c r="L43" s="55"/>
      <c r="M43" s="55"/>
    </row>
    <row r="44" spans="1:13" ht="14.4">
      <c r="A44" s="20">
        <v>1</v>
      </c>
      <c r="B44" s="21">
        <v>3</v>
      </c>
      <c r="C44" s="22" t="s">
        <v>18</v>
      </c>
      <c r="D44" s="5" t="s">
        <v>19</v>
      </c>
      <c r="E44" s="39" t="s">
        <v>63</v>
      </c>
      <c r="F44" s="40">
        <v>200</v>
      </c>
      <c r="G44" s="40">
        <v>2.98</v>
      </c>
      <c r="H44" s="40">
        <v>0.52</v>
      </c>
      <c r="I44" s="40">
        <v>25.06</v>
      </c>
      <c r="J44" s="40">
        <v>266.2</v>
      </c>
      <c r="K44" s="41">
        <v>96</v>
      </c>
      <c r="L44" s="55"/>
      <c r="M44" s="55"/>
    </row>
    <row r="45" spans="1:13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5"/>
      <c r="M45" s="55"/>
    </row>
    <row r="46" spans="1:13" ht="14.4">
      <c r="A46" s="23"/>
      <c r="B46" s="15"/>
      <c r="C46" s="11"/>
      <c r="D46" s="7" t="s">
        <v>20</v>
      </c>
      <c r="E46" s="42" t="s">
        <v>64</v>
      </c>
      <c r="F46" s="43">
        <v>200</v>
      </c>
      <c r="G46" s="43">
        <v>0.06</v>
      </c>
      <c r="H46" s="43">
        <v>0.02</v>
      </c>
      <c r="I46" s="43">
        <v>10.52</v>
      </c>
      <c r="J46" s="43">
        <v>42.1</v>
      </c>
      <c r="K46" s="44">
        <v>392</v>
      </c>
      <c r="L46" s="55"/>
      <c r="M46" s="55"/>
    </row>
    <row r="47" spans="1:13" ht="14.4">
      <c r="A47" s="23"/>
      <c r="B47" s="15"/>
      <c r="C47" s="11"/>
      <c r="D47" s="7" t="s">
        <v>21</v>
      </c>
      <c r="E47" s="42" t="s">
        <v>65</v>
      </c>
      <c r="F47" s="43" t="s">
        <v>66</v>
      </c>
      <c r="G47" s="43">
        <v>9.4600000000000009</v>
      </c>
      <c r="H47" s="43">
        <v>13.76</v>
      </c>
      <c r="I47" s="43">
        <v>29.12</v>
      </c>
      <c r="J47" s="43">
        <v>278</v>
      </c>
      <c r="K47" s="44">
        <v>3</v>
      </c>
      <c r="L47" s="55"/>
      <c r="M47" s="55"/>
    </row>
    <row r="48" spans="1:13" ht="14.4">
      <c r="A48" s="23"/>
      <c r="B48" s="15"/>
      <c r="C48" s="11"/>
      <c r="D48" s="7" t="s">
        <v>22</v>
      </c>
      <c r="E48" s="42" t="s">
        <v>67</v>
      </c>
      <c r="F48" s="43">
        <v>100</v>
      </c>
      <c r="G48" s="43">
        <v>0.3</v>
      </c>
      <c r="H48" s="43">
        <v>0.3</v>
      </c>
      <c r="I48" s="43">
        <v>7.35</v>
      </c>
      <c r="J48" s="43">
        <v>33</v>
      </c>
      <c r="K48" s="44"/>
      <c r="L48" s="55"/>
      <c r="M48" s="55"/>
    </row>
    <row r="49" spans="1:13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5"/>
      <c r="M49" s="55"/>
    </row>
    <row r="50" spans="1:13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5"/>
      <c r="M50" s="55"/>
    </row>
    <row r="51" spans="1:13" ht="14.4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:J51" si="6">SUM(G44:G50)</f>
        <v>12.8</v>
      </c>
      <c r="H51" s="19">
        <f t="shared" si="6"/>
        <v>14.600000000000001</v>
      </c>
      <c r="I51" s="19">
        <f t="shared" si="6"/>
        <v>72.05</v>
      </c>
      <c r="J51" s="19">
        <f t="shared" si="6"/>
        <v>619.29999999999995</v>
      </c>
      <c r="K51" s="25"/>
      <c r="L51" s="55"/>
      <c r="M51" s="55"/>
    </row>
    <row r="52" spans="1:13" ht="14.4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68</v>
      </c>
      <c r="F52" s="43">
        <v>60</v>
      </c>
      <c r="G52" s="43">
        <v>0.85</v>
      </c>
      <c r="H52" s="43">
        <v>4.13</v>
      </c>
      <c r="I52" s="43">
        <v>5.0199999999999996</v>
      </c>
      <c r="J52" s="43">
        <v>56.34</v>
      </c>
      <c r="K52" s="44">
        <v>33</v>
      </c>
      <c r="L52" s="55"/>
      <c r="M52" s="55"/>
    </row>
    <row r="53" spans="1:13" ht="14.4">
      <c r="A53" s="23"/>
      <c r="B53" s="15"/>
      <c r="C53" s="11"/>
      <c r="D53" s="7" t="s">
        <v>25</v>
      </c>
      <c r="E53" s="42" t="s">
        <v>69</v>
      </c>
      <c r="F53" s="43">
        <v>250</v>
      </c>
      <c r="G53" s="43">
        <v>2.16</v>
      </c>
      <c r="H53" s="43">
        <v>2.27</v>
      </c>
      <c r="I53" s="43">
        <v>15.05</v>
      </c>
      <c r="J53" s="43">
        <v>89</v>
      </c>
      <c r="K53" s="44">
        <v>147</v>
      </c>
      <c r="L53" s="55"/>
      <c r="M53" s="55"/>
    </row>
    <row r="54" spans="1:13" ht="14.4">
      <c r="A54" s="23"/>
      <c r="B54" s="15"/>
      <c r="C54" s="11"/>
      <c r="D54" s="7" t="s">
        <v>26</v>
      </c>
      <c r="E54" s="42" t="s">
        <v>70</v>
      </c>
      <c r="F54" s="43">
        <v>150</v>
      </c>
      <c r="G54" s="43">
        <v>6.25</v>
      </c>
      <c r="H54" s="43">
        <v>5.85</v>
      </c>
      <c r="I54" s="43">
        <v>7.23</v>
      </c>
      <c r="J54" s="43">
        <v>132.12</v>
      </c>
      <c r="K54" s="44" t="s">
        <v>71</v>
      </c>
      <c r="L54" s="55"/>
      <c r="M54" s="55"/>
    </row>
    <row r="55" spans="1:13" ht="14.4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55"/>
      <c r="M55" s="55"/>
    </row>
    <row r="56" spans="1:13" ht="14.4">
      <c r="A56" s="23"/>
      <c r="B56" s="15"/>
      <c r="C56" s="11"/>
      <c r="D56" s="7" t="s">
        <v>28</v>
      </c>
      <c r="E56" s="42" t="s">
        <v>72</v>
      </c>
      <c r="F56" s="43">
        <v>200</v>
      </c>
      <c r="G56" s="43">
        <v>0.9</v>
      </c>
      <c r="H56" s="43">
        <v>0.06</v>
      </c>
      <c r="I56" s="43">
        <v>28.58</v>
      </c>
      <c r="J56" s="43">
        <v>118.4</v>
      </c>
      <c r="K56" s="44">
        <v>380</v>
      </c>
      <c r="L56" s="55"/>
      <c r="M56" s="55"/>
    </row>
    <row r="57" spans="1:13" ht="14.4">
      <c r="A57" s="23"/>
      <c r="B57" s="15"/>
      <c r="C57" s="11"/>
      <c r="D57" s="7" t="s">
        <v>29</v>
      </c>
      <c r="E57" s="42" t="s">
        <v>50</v>
      </c>
      <c r="F57" s="43">
        <v>60</v>
      </c>
      <c r="G57" s="43">
        <v>6.34</v>
      </c>
      <c r="H57" s="43">
        <v>1.1599999999999999</v>
      </c>
      <c r="I57" s="43">
        <v>32.06</v>
      </c>
      <c r="J57" s="43">
        <v>167.04</v>
      </c>
      <c r="K57" s="44">
        <v>700</v>
      </c>
      <c r="L57" s="55"/>
      <c r="M57" s="55"/>
    </row>
    <row r="58" spans="1:13" ht="14.4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55"/>
      <c r="M58" s="55"/>
    </row>
    <row r="59" spans="1:13" ht="14.4">
      <c r="A59" s="23"/>
      <c r="B59" s="15"/>
      <c r="C59" s="11"/>
      <c r="D59" s="6"/>
      <c r="E59" s="42" t="s">
        <v>58</v>
      </c>
      <c r="F59" s="43">
        <v>60</v>
      </c>
      <c r="G59" s="43">
        <v>5.44</v>
      </c>
      <c r="H59" s="43">
        <v>2.1800000000000002</v>
      </c>
      <c r="I59" s="43">
        <v>28.02</v>
      </c>
      <c r="J59" s="43">
        <v>153</v>
      </c>
      <c r="K59" s="44"/>
      <c r="L59" s="55"/>
      <c r="M59" s="55"/>
    </row>
    <row r="60" spans="1:13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5"/>
      <c r="M60" s="55"/>
    </row>
    <row r="61" spans="1:13" ht="14.4">
      <c r="A61" s="24"/>
      <c r="B61" s="17"/>
      <c r="C61" s="8"/>
      <c r="D61" s="18" t="s">
        <v>31</v>
      </c>
      <c r="E61" s="9"/>
      <c r="F61" s="19">
        <f>SUM(F52:F60)</f>
        <v>780</v>
      </c>
      <c r="G61" s="19">
        <f t="shared" ref="G61:J61" si="7">SUM(G52:G60)</f>
        <v>21.94</v>
      </c>
      <c r="H61" s="19">
        <f t="shared" si="7"/>
        <v>15.65</v>
      </c>
      <c r="I61" s="19">
        <f t="shared" si="7"/>
        <v>115.96</v>
      </c>
      <c r="J61" s="19">
        <f t="shared" si="7"/>
        <v>715.9</v>
      </c>
      <c r="K61" s="25"/>
      <c r="L61" s="55"/>
      <c r="M61" s="55"/>
    </row>
    <row r="62" spans="1:13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1280</v>
      </c>
      <c r="G62" s="32">
        <f t="shared" ref="G62:J62" si="8">G51+G61</f>
        <v>34.74</v>
      </c>
      <c r="H62" s="32">
        <f t="shared" si="8"/>
        <v>30.25</v>
      </c>
      <c r="I62" s="32">
        <f t="shared" si="8"/>
        <v>188.01</v>
      </c>
      <c r="J62" s="32">
        <f t="shared" si="8"/>
        <v>1335.1999999999998</v>
      </c>
      <c r="K62" s="32"/>
      <c r="L62" s="55"/>
      <c r="M62" s="55"/>
    </row>
    <row r="63" spans="1:13" ht="14.4">
      <c r="A63" s="20">
        <v>1</v>
      </c>
      <c r="B63" s="21">
        <v>4</v>
      </c>
      <c r="C63" s="22" t="s">
        <v>18</v>
      </c>
      <c r="D63" s="5" t="s">
        <v>19</v>
      </c>
      <c r="E63" s="39" t="s">
        <v>73</v>
      </c>
      <c r="F63" s="40">
        <v>200</v>
      </c>
      <c r="G63" s="40">
        <v>8.7200000000000006</v>
      </c>
      <c r="H63" s="40">
        <v>12.86</v>
      </c>
      <c r="I63" s="40">
        <v>37.119999999999997</v>
      </c>
      <c r="J63" s="40">
        <v>299</v>
      </c>
      <c r="K63" s="41">
        <v>258</v>
      </c>
      <c r="L63" s="55"/>
      <c r="M63" s="55"/>
    </row>
    <row r="64" spans="1:13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5"/>
      <c r="M64" s="55"/>
    </row>
    <row r="65" spans="1:13" ht="14.4">
      <c r="A65" s="23"/>
      <c r="B65" s="15"/>
      <c r="C65" s="11"/>
      <c r="D65" s="7" t="s">
        <v>20</v>
      </c>
      <c r="E65" s="42" t="s">
        <v>55</v>
      </c>
      <c r="F65" s="43">
        <v>200</v>
      </c>
      <c r="G65" s="43">
        <v>2.96</v>
      </c>
      <c r="H65" s="43">
        <v>2.6</v>
      </c>
      <c r="I65" s="43">
        <v>15.9</v>
      </c>
      <c r="J65" s="43">
        <v>98.88</v>
      </c>
      <c r="K65" s="44">
        <v>394</v>
      </c>
      <c r="L65" s="55"/>
      <c r="M65" s="55"/>
    </row>
    <row r="66" spans="1:13" ht="14.4">
      <c r="A66" s="23"/>
      <c r="B66" s="15"/>
      <c r="C66" s="11"/>
      <c r="D66" s="7" t="s">
        <v>21</v>
      </c>
      <c r="E66" s="42" t="s">
        <v>56</v>
      </c>
      <c r="F66" s="43" t="s">
        <v>57</v>
      </c>
      <c r="G66" s="43">
        <v>3.82</v>
      </c>
      <c r="H66" s="43">
        <v>11.78</v>
      </c>
      <c r="I66" s="43">
        <v>22.81</v>
      </c>
      <c r="J66" s="43">
        <v>212.16</v>
      </c>
      <c r="K66" s="44">
        <v>1</v>
      </c>
      <c r="L66" s="55"/>
      <c r="M66" s="55"/>
    </row>
    <row r="67" spans="1:13" ht="14.4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55"/>
      <c r="M67" s="55"/>
    </row>
    <row r="68" spans="1:13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5"/>
      <c r="M68" s="55"/>
    </row>
    <row r="69" spans="1:13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5"/>
      <c r="M69" s="55"/>
    </row>
    <row r="70" spans="1:13" ht="14.4">
      <c r="A70" s="24"/>
      <c r="B70" s="17"/>
      <c r="C70" s="8"/>
      <c r="D70" s="18" t="s">
        <v>31</v>
      </c>
      <c r="E70" s="9"/>
      <c r="F70" s="19">
        <f>SUM(F63:F69)</f>
        <v>400</v>
      </c>
      <c r="G70" s="19">
        <f t="shared" ref="G70:J70" si="9">SUM(G63:G69)</f>
        <v>15.5</v>
      </c>
      <c r="H70" s="19">
        <f t="shared" si="9"/>
        <v>27.24</v>
      </c>
      <c r="I70" s="19">
        <f t="shared" si="9"/>
        <v>75.83</v>
      </c>
      <c r="J70" s="19">
        <f t="shared" si="9"/>
        <v>610.04</v>
      </c>
      <c r="K70" s="25"/>
      <c r="L70" s="55"/>
      <c r="M70" s="55"/>
    </row>
    <row r="71" spans="1:13" ht="14.4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74</v>
      </c>
      <c r="F71" s="43">
        <v>50</v>
      </c>
      <c r="G71" s="43">
        <v>0.4</v>
      </c>
      <c r="H71" s="43">
        <v>0.5</v>
      </c>
      <c r="I71" s="43">
        <v>1.3</v>
      </c>
      <c r="J71" s="43">
        <v>7</v>
      </c>
      <c r="K71" s="44">
        <v>5</v>
      </c>
      <c r="L71" s="55"/>
      <c r="M71" s="55"/>
    </row>
    <row r="72" spans="1:13" ht="14.4">
      <c r="A72" s="23"/>
      <c r="B72" s="15"/>
      <c r="C72" s="11"/>
      <c r="D72" s="7" t="s">
        <v>25</v>
      </c>
      <c r="E72" s="42" t="s">
        <v>75</v>
      </c>
      <c r="F72" s="43">
        <v>250</v>
      </c>
      <c r="G72" s="43">
        <v>3.06</v>
      </c>
      <c r="H72" s="43">
        <v>4.87</v>
      </c>
      <c r="I72" s="43">
        <v>20.45</v>
      </c>
      <c r="J72" s="43">
        <v>137.25</v>
      </c>
      <c r="K72" s="44">
        <v>67</v>
      </c>
      <c r="L72" s="55"/>
      <c r="M72" s="55"/>
    </row>
    <row r="73" spans="1:13" ht="14.4">
      <c r="A73" s="23"/>
      <c r="B73" s="15"/>
      <c r="C73" s="11"/>
      <c r="D73" s="7" t="s">
        <v>26</v>
      </c>
      <c r="E73" s="42" t="s">
        <v>76</v>
      </c>
      <c r="F73" s="43">
        <v>120</v>
      </c>
      <c r="G73" s="43">
        <v>10.9</v>
      </c>
      <c r="H73" s="43">
        <v>6.18</v>
      </c>
      <c r="I73" s="43">
        <v>7.98</v>
      </c>
      <c r="J73" s="43">
        <v>130.9</v>
      </c>
      <c r="K73" s="44">
        <v>254</v>
      </c>
      <c r="L73" s="55"/>
      <c r="M73" s="55"/>
    </row>
    <row r="74" spans="1:13" ht="14.4">
      <c r="A74" s="23"/>
      <c r="B74" s="15"/>
      <c r="C74" s="11"/>
      <c r="D74" s="7" t="s">
        <v>27</v>
      </c>
      <c r="E74" s="42" t="s">
        <v>77</v>
      </c>
      <c r="F74" s="43">
        <v>150</v>
      </c>
      <c r="G74" s="43">
        <v>3.67</v>
      </c>
      <c r="H74" s="43">
        <v>5.76</v>
      </c>
      <c r="I74" s="43">
        <v>24.53</v>
      </c>
      <c r="J74" s="43">
        <v>164.7</v>
      </c>
      <c r="K74" s="44">
        <v>321</v>
      </c>
      <c r="L74" s="55"/>
      <c r="M74" s="55"/>
    </row>
    <row r="75" spans="1:13" ht="14.4">
      <c r="A75" s="23"/>
      <c r="B75" s="15"/>
      <c r="C75" s="11"/>
      <c r="D75" s="7" t="s">
        <v>28</v>
      </c>
      <c r="E75" s="42" t="s">
        <v>78</v>
      </c>
      <c r="F75" s="43">
        <v>200</v>
      </c>
      <c r="G75" s="43">
        <v>0.44</v>
      </c>
      <c r="H75" s="43">
        <v>0.02</v>
      </c>
      <c r="I75" s="43">
        <v>27.76</v>
      </c>
      <c r="J75" s="43">
        <v>113</v>
      </c>
      <c r="K75" s="44">
        <v>376</v>
      </c>
      <c r="L75" s="55"/>
      <c r="M75" s="55"/>
    </row>
    <row r="76" spans="1:13" ht="14.4">
      <c r="A76" s="23"/>
      <c r="B76" s="15"/>
      <c r="C76" s="11"/>
      <c r="D76" s="7" t="s">
        <v>29</v>
      </c>
      <c r="E76" s="42" t="s">
        <v>50</v>
      </c>
      <c r="F76" s="43">
        <v>60</v>
      </c>
      <c r="G76" s="43">
        <v>6.34</v>
      </c>
      <c r="H76" s="43">
        <v>1.1599999999999999</v>
      </c>
      <c r="I76" s="43">
        <v>32.06</v>
      </c>
      <c r="J76" s="43">
        <v>167.04</v>
      </c>
      <c r="K76" s="44">
        <v>700</v>
      </c>
      <c r="L76" s="55"/>
      <c r="M76" s="55"/>
    </row>
    <row r="77" spans="1:13" ht="14.4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55"/>
      <c r="M77" s="55"/>
    </row>
    <row r="78" spans="1:13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5"/>
      <c r="M78" s="55"/>
    </row>
    <row r="79" spans="1:13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5"/>
      <c r="M79" s="55"/>
    </row>
    <row r="80" spans="1:13" ht="14.4">
      <c r="A80" s="24"/>
      <c r="B80" s="17"/>
      <c r="C80" s="8"/>
      <c r="D80" s="18" t="s">
        <v>31</v>
      </c>
      <c r="E80" s="9"/>
      <c r="F80" s="19">
        <f>SUM(F71:F79)</f>
        <v>830</v>
      </c>
      <c r="G80" s="19">
        <f t="shared" ref="G80:J80" si="10">SUM(G71:G79)</f>
        <v>24.810000000000002</v>
      </c>
      <c r="H80" s="19">
        <f t="shared" si="10"/>
        <v>18.490000000000002</v>
      </c>
      <c r="I80" s="19">
        <f t="shared" si="10"/>
        <v>114.08000000000001</v>
      </c>
      <c r="J80" s="19">
        <f t="shared" si="10"/>
        <v>719.88999999999987</v>
      </c>
      <c r="K80" s="25"/>
      <c r="L80" s="55"/>
      <c r="M80" s="55"/>
    </row>
    <row r="81" spans="1:13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1230</v>
      </c>
      <c r="G81" s="32">
        <f t="shared" ref="G81:J81" si="11">G70+G80</f>
        <v>40.31</v>
      </c>
      <c r="H81" s="32">
        <f t="shared" si="11"/>
        <v>45.730000000000004</v>
      </c>
      <c r="I81" s="32">
        <f t="shared" si="11"/>
        <v>189.91000000000003</v>
      </c>
      <c r="J81" s="32">
        <f t="shared" si="11"/>
        <v>1329.9299999999998</v>
      </c>
      <c r="K81" s="32"/>
      <c r="L81" s="55"/>
      <c r="M81" s="55"/>
    </row>
    <row r="82" spans="1:13" ht="14.4">
      <c r="A82" s="20">
        <v>1</v>
      </c>
      <c r="B82" s="21">
        <v>5</v>
      </c>
      <c r="C82" s="22" t="s">
        <v>18</v>
      </c>
      <c r="D82" s="5" t="s">
        <v>19</v>
      </c>
      <c r="E82" s="39" t="s">
        <v>79</v>
      </c>
      <c r="F82" s="40">
        <v>200</v>
      </c>
      <c r="G82" s="40">
        <v>4.51</v>
      </c>
      <c r="H82" s="40">
        <v>30.57</v>
      </c>
      <c r="I82" s="40">
        <v>4.51</v>
      </c>
      <c r="J82" s="40">
        <v>177</v>
      </c>
      <c r="K82" s="41">
        <v>168.8</v>
      </c>
      <c r="L82" s="55"/>
      <c r="M82" s="55"/>
    </row>
    <row r="83" spans="1:13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5"/>
      <c r="M83" s="55"/>
    </row>
    <row r="84" spans="1:13" ht="14.4">
      <c r="A84" s="23"/>
      <c r="B84" s="15"/>
      <c r="C84" s="11"/>
      <c r="D84" s="7" t="s">
        <v>20</v>
      </c>
      <c r="E84" s="42" t="s">
        <v>49</v>
      </c>
      <c r="F84" s="43">
        <v>200</v>
      </c>
      <c r="G84" s="43">
        <v>0.12</v>
      </c>
      <c r="H84" s="43">
        <v>0.02</v>
      </c>
      <c r="I84" s="43">
        <v>10.36</v>
      </c>
      <c r="J84" s="43">
        <v>41.62</v>
      </c>
      <c r="K84" s="44">
        <v>393</v>
      </c>
      <c r="L84" s="55"/>
      <c r="M84" s="55"/>
    </row>
    <row r="85" spans="1:13" ht="14.4">
      <c r="A85" s="23"/>
      <c r="B85" s="15"/>
      <c r="C85" s="11"/>
      <c r="D85" s="7" t="s">
        <v>21</v>
      </c>
      <c r="E85" s="42" t="s">
        <v>65</v>
      </c>
      <c r="F85" s="43" t="s">
        <v>66</v>
      </c>
      <c r="G85" s="43">
        <v>9.4600000000000009</v>
      </c>
      <c r="H85" s="43">
        <v>13.76</v>
      </c>
      <c r="I85" s="43">
        <v>29.12</v>
      </c>
      <c r="J85" s="43">
        <v>278</v>
      </c>
      <c r="K85" s="44">
        <v>3</v>
      </c>
      <c r="L85" s="55"/>
      <c r="M85" s="55"/>
    </row>
    <row r="86" spans="1:13" ht="14.4">
      <c r="A86" s="23"/>
      <c r="B86" s="15"/>
      <c r="C86" s="11"/>
      <c r="D86" s="7" t="s">
        <v>22</v>
      </c>
      <c r="E86" s="42" t="s">
        <v>80</v>
      </c>
      <c r="F86" s="43">
        <v>110</v>
      </c>
      <c r="G86" s="43">
        <v>0.4</v>
      </c>
      <c r="H86" s="43">
        <v>0.3</v>
      </c>
      <c r="I86" s="43">
        <v>10.3</v>
      </c>
      <c r="J86" s="43">
        <v>46</v>
      </c>
      <c r="K86" s="44"/>
      <c r="L86" s="55"/>
      <c r="M86" s="55"/>
    </row>
    <row r="87" spans="1:13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5"/>
      <c r="M87" s="55"/>
    </row>
    <row r="88" spans="1:13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5"/>
      <c r="M88" s="55"/>
    </row>
    <row r="89" spans="1:13" ht="14.4">
      <c r="A89" s="24"/>
      <c r="B89" s="17"/>
      <c r="C89" s="8"/>
      <c r="D89" s="18" t="s">
        <v>31</v>
      </c>
      <c r="E89" s="9"/>
      <c r="F89" s="19">
        <f>SUM(F82:F88)</f>
        <v>510</v>
      </c>
      <c r="G89" s="19">
        <f t="shared" ref="G89:J89" si="12">SUM(G82:G88)</f>
        <v>14.49</v>
      </c>
      <c r="H89" s="19">
        <f t="shared" si="12"/>
        <v>44.65</v>
      </c>
      <c r="I89" s="19">
        <f t="shared" si="12"/>
        <v>54.290000000000006</v>
      </c>
      <c r="J89" s="19">
        <f t="shared" si="12"/>
        <v>542.62</v>
      </c>
      <c r="K89" s="25"/>
      <c r="L89" s="55"/>
      <c r="M89" s="55"/>
    </row>
    <row r="90" spans="1:13" ht="14.4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81</v>
      </c>
      <c r="F90" s="43">
        <v>60</v>
      </c>
      <c r="G90" s="43">
        <v>1.18</v>
      </c>
      <c r="H90" s="43">
        <v>3.14</v>
      </c>
      <c r="I90" s="43">
        <v>5.87</v>
      </c>
      <c r="J90" s="43">
        <v>56.52</v>
      </c>
      <c r="K90" s="44">
        <v>25</v>
      </c>
      <c r="L90" s="55"/>
      <c r="M90" s="55"/>
    </row>
    <row r="91" spans="1:13" ht="14.4">
      <c r="A91" s="23"/>
      <c r="B91" s="15"/>
      <c r="C91" s="11"/>
      <c r="D91" s="7" t="s">
        <v>25</v>
      </c>
      <c r="E91" s="42" t="s">
        <v>82</v>
      </c>
      <c r="F91" s="43">
        <v>250</v>
      </c>
      <c r="G91" s="43">
        <v>8.6</v>
      </c>
      <c r="H91" s="43">
        <v>8.4</v>
      </c>
      <c r="I91" s="43">
        <v>14.32</v>
      </c>
      <c r="J91" s="43">
        <v>167.25</v>
      </c>
      <c r="K91" s="44">
        <v>87</v>
      </c>
      <c r="L91" s="55"/>
      <c r="M91" s="55"/>
    </row>
    <row r="92" spans="1:13" ht="14.4">
      <c r="A92" s="23"/>
      <c r="B92" s="15"/>
      <c r="C92" s="11"/>
      <c r="D92" s="7" t="s">
        <v>26</v>
      </c>
      <c r="E92" s="42" t="s">
        <v>83</v>
      </c>
      <c r="F92" s="43">
        <v>80</v>
      </c>
      <c r="G92" s="43">
        <v>6.87</v>
      </c>
      <c r="H92" s="43">
        <v>5.43</v>
      </c>
      <c r="I92" s="43">
        <v>1.75</v>
      </c>
      <c r="J92" s="43">
        <v>83.33</v>
      </c>
      <c r="K92" s="44">
        <v>11</v>
      </c>
      <c r="L92" s="55"/>
      <c r="M92" s="55"/>
    </row>
    <row r="93" spans="1:13" ht="14.4">
      <c r="A93" s="23"/>
      <c r="B93" s="15"/>
      <c r="C93" s="11"/>
      <c r="D93" s="7" t="s">
        <v>27</v>
      </c>
      <c r="E93" s="42" t="s">
        <v>84</v>
      </c>
      <c r="F93" s="43">
        <v>150</v>
      </c>
      <c r="G93" s="43">
        <v>5.76</v>
      </c>
      <c r="H93" s="43">
        <v>0.83</v>
      </c>
      <c r="I93" s="43">
        <v>31.14</v>
      </c>
      <c r="J93" s="43">
        <v>155.1</v>
      </c>
      <c r="K93" s="44">
        <v>204</v>
      </c>
      <c r="L93" s="55"/>
      <c r="M93" s="55"/>
    </row>
    <row r="94" spans="1:13" ht="14.4">
      <c r="A94" s="23"/>
      <c r="B94" s="15"/>
      <c r="C94" s="11"/>
      <c r="D94" s="7" t="s">
        <v>28</v>
      </c>
      <c r="E94" s="42" t="s">
        <v>64</v>
      </c>
      <c r="F94" s="43">
        <v>200</v>
      </c>
      <c r="G94" s="43">
        <v>0.06</v>
      </c>
      <c r="H94" s="43">
        <v>0.02</v>
      </c>
      <c r="I94" s="43">
        <v>10.52</v>
      </c>
      <c r="J94" s="43">
        <v>42.1</v>
      </c>
      <c r="K94" s="44">
        <v>392</v>
      </c>
      <c r="L94" s="55"/>
      <c r="M94" s="55"/>
    </row>
    <row r="95" spans="1:13" ht="14.4">
      <c r="A95" s="23"/>
      <c r="B95" s="15"/>
      <c r="C95" s="11"/>
      <c r="D95" s="7" t="s">
        <v>29</v>
      </c>
      <c r="E95" s="42" t="s">
        <v>50</v>
      </c>
      <c r="F95" s="43">
        <v>60</v>
      </c>
      <c r="G95" s="43">
        <v>6.34</v>
      </c>
      <c r="H95" s="43">
        <v>1.1599999999999999</v>
      </c>
      <c r="I95" s="43">
        <v>32.06</v>
      </c>
      <c r="J95" s="43">
        <v>167.04</v>
      </c>
      <c r="K95" s="44">
        <v>700</v>
      </c>
      <c r="L95" s="55"/>
      <c r="M95" s="55"/>
    </row>
    <row r="96" spans="1:13" ht="14.4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55"/>
      <c r="M96" s="55"/>
    </row>
    <row r="97" spans="1:13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5"/>
      <c r="M97" s="55"/>
    </row>
    <row r="98" spans="1:13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5"/>
      <c r="M98" s="55"/>
    </row>
    <row r="99" spans="1:13" ht="14.4">
      <c r="A99" s="24"/>
      <c r="B99" s="17"/>
      <c r="C99" s="8"/>
      <c r="D99" s="18" t="s">
        <v>31</v>
      </c>
      <c r="E99" s="9"/>
      <c r="F99" s="19">
        <f>SUM(F90:F98)</f>
        <v>800</v>
      </c>
      <c r="G99" s="19">
        <f t="shared" ref="G99:J99" si="13">SUM(G90:G98)</f>
        <v>28.809999999999995</v>
      </c>
      <c r="H99" s="19">
        <f t="shared" si="13"/>
        <v>18.979999999999997</v>
      </c>
      <c r="I99" s="19">
        <f t="shared" si="13"/>
        <v>95.66</v>
      </c>
      <c r="J99" s="19">
        <f t="shared" si="13"/>
        <v>671.34</v>
      </c>
      <c r="K99" s="25"/>
      <c r="L99" s="55"/>
      <c r="M99" s="55"/>
    </row>
    <row r="100" spans="1:13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1310</v>
      </c>
      <c r="G100" s="32">
        <f t="shared" ref="G100:J100" si="14">G89+G99</f>
        <v>43.3</v>
      </c>
      <c r="H100" s="32">
        <f t="shared" si="14"/>
        <v>63.629999999999995</v>
      </c>
      <c r="I100" s="32">
        <f t="shared" si="14"/>
        <v>149.94999999999999</v>
      </c>
      <c r="J100" s="32">
        <f t="shared" si="14"/>
        <v>1213.96</v>
      </c>
      <c r="K100" s="32"/>
      <c r="L100" s="55"/>
      <c r="M100" s="55"/>
    </row>
    <row r="101" spans="1:13" ht="14.4">
      <c r="A101" s="20">
        <v>2</v>
      </c>
      <c r="B101" s="21">
        <v>1</v>
      </c>
      <c r="C101" s="22" t="s">
        <v>18</v>
      </c>
      <c r="D101" s="5" t="s">
        <v>19</v>
      </c>
      <c r="E101" s="39" t="s">
        <v>39</v>
      </c>
      <c r="F101" s="40">
        <v>200</v>
      </c>
      <c r="G101" s="40">
        <v>3.02</v>
      </c>
      <c r="H101" s="40">
        <v>3.98</v>
      </c>
      <c r="I101" s="40">
        <v>31.3</v>
      </c>
      <c r="J101" s="40">
        <v>172.68</v>
      </c>
      <c r="K101" s="41" t="s">
        <v>40</v>
      </c>
      <c r="L101" s="55"/>
      <c r="M101" s="55"/>
    </row>
    <row r="102" spans="1:13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55"/>
      <c r="M102" s="55"/>
    </row>
    <row r="103" spans="1:13" ht="14.4">
      <c r="A103" s="23"/>
      <c r="B103" s="15"/>
      <c r="C103" s="11"/>
      <c r="D103" s="7" t="s">
        <v>20</v>
      </c>
      <c r="E103" s="42" t="s">
        <v>41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118.88</v>
      </c>
      <c r="K103" s="44">
        <v>397</v>
      </c>
      <c r="L103" s="55"/>
      <c r="M103" s="55"/>
    </row>
    <row r="104" spans="1:13" ht="14.4">
      <c r="A104" s="23"/>
      <c r="B104" s="15"/>
      <c r="C104" s="11"/>
      <c r="D104" s="7" t="s">
        <v>21</v>
      </c>
      <c r="E104" s="42" t="s">
        <v>42</v>
      </c>
      <c r="F104" s="52" t="s">
        <v>43</v>
      </c>
      <c r="G104" s="43">
        <v>4.2</v>
      </c>
      <c r="H104" s="43">
        <v>6.12</v>
      </c>
      <c r="I104" s="43">
        <v>12.94</v>
      </c>
      <c r="J104" s="43">
        <v>123.55</v>
      </c>
      <c r="K104" s="44">
        <v>4</v>
      </c>
      <c r="L104" s="55"/>
      <c r="M104" s="55"/>
    </row>
    <row r="105" spans="1:13" ht="14.4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55"/>
      <c r="M105" s="55"/>
    </row>
    <row r="106" spans="1:13" ht="14.4">
      <c r="A106" s="23"/>
      <c r="B106" s="15"/>
      <c r="C106" s="11"/>
      <c r="D106" s="6"/>
      <c r="E106" s="42" t="s">
        <v>44</v>
      </c>
      <c r="F106" s="43">
        <v>50</v>
      </c>
      <c r="G106" s="43">
        <v>0.4</v>
      </c>
      <c r="H106" s="43">
        <v>0.05</v>
      </c>
      <c r="I106" s="43">
        <v>39.9</v>
      </c>
      <c r="J106" s="43">
        <v>163</v>
      </c>
      <c r="K106" s="44">
        <v>702</v>
      </c>
      <c r="L106" s="55"/>
      <c r="M106" s="55"/>
    </row>
    <row r="107" spans="1:13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5"/>
      <c r="M107" s="55"/>
    </row>
    <row r="108" spans="1:13" ht="14.4">
      <c r="A108" s="24"/>
      <c r="B108" s="17"/>
      <c r="C108" s="8"/>
      <c r="D108" s="18" t="s">
        <v>31</v>
      </c>
      <c r="E108" s="9"/>
      <c r="F108" s="19">
        <f>SUM(F101:F107)</f>
        <v>450</v>
      </c>
      <c r="G108" s="19">
        <f t="shared" ref="G108:J108" si="15">SUM(G101:G107)</f>
        <v>11.700000000000001</v>
      </c>
      <c r="H108" s="19">
        <f t="shared" si="15"/>
        <v>13.690000000000001</v>
      </c>
      <c r="I108" s="19">
        <f t="shared" si="15"/>
        <v>101.72</v>
      </c>
      <c r="J108" s="19">
        <f t="shared" si="15"/>
        <v>578.11</v>
      </c>
      <c r="K108" s="25"/>
      <c r="L108" s="55"/>
      <c r="M108" s="55"/>
    </row>
    <row r="109" spans="1:13" ht="14.4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85</v>
      </c>
      <c r="F109" s="43">
        <v>60</v>
      </c>
      <c r="G109" s="43">
        <v>1.79</v>
      </c>
      <c r="H109" s="43">
        <v>3.11</v>
      </c>
      <c r="I109" s="43">
        <v>3.75</v>
      </c>
      <c r="J109" s="43">
        <v>50.16</v>
      </c>
      <c r="K109" s="44">
        <v>10</v>
      </c>
      <c r="L109" s="55"/>
      <c r="M109" s="55"/>
    </row>
    <row r="110" spans="1:13" ht="14.4">
      <c r="A110" s="23"/>
      <c r="B110" s="15"/>
      <c r="C110" s="11"/>
      <c r="D110" s="7" t="s">
        <v>25</v>
      </c>
      <c r="E110" s="42" t="s">
        <v>86</v>
      </c>
      <c r="F110" s="43">
        <v>250</v>
      </c>
      <c r="G110" s="43">
        <v>2.5</v>
      </c>
      <c r="H110" s="43">
        <v>4.37</v>
      </c>
      <c r="I110" s="43">
        <v>17</v>
      </c>
      <c r="J110" s="43">
        <v>103.25</v>
      </c>
      <c r="K110" s="44">
        <v>80</v>
      </c>
      <c r="L110" s="55"/>
      <c r="M110" s="55"/>
    </row>
    <row r="111" spans="1:13" ht="14.4">
      <c r="A111" s="23"/>
      <c r="B111" s="15"/>
      <c r="C111" s="11"/>
      <c r="D111" s="7" t="s">
        <v>26</v>
      </c>
      <c r="E111" s="42" t="s">
        <v>47</v>
      </c>
      <c r="F111" s="43">
        <v>100</v>
      </c>
      <c r="G111" s="43">
        <v>17.8</v>
      </c>
      <c r="H111" s="43">
        <v>17.5</v>
      </c>
      <c r="I111" s="43">
        <v>14.3</v>
      </c>
      <c r="J111" s="43">
        <v>286</v>
      </c>
      <c r="K111" s="44"/>
      <c r="L111" s="55"/>
      <c r="M111" s="55"/>
    </row>
    <row r="112" spans="1:13" ht="14.4">
      <c r="A112" s="23"/>
      <c r="B112" s="15"/>
      <c r="C112" s="11"/>
      <c r="D112" s="7" t="s">
        <v>27</v>
      </c>
      <c r="E112" s="42" t="s">
        <v>87</v>
      </c>
      <c r="F112" s="43">
        <v>150</v>
      </c>
      <c r="G112" s="43">
        <v>4.59</v>
      </c>
      <c r="H112" s="43">
        <v>6.7</v>
      </c>
      <c r="I112" s="43">
        <v>31.47</v>
      </c>
      <c r="J112" s="43">
        <v>209.25</v>
      </c>
      <c r="K112" s="44">
        <v>242</v>
      </c>
      <c r="L112" s="55"/>
      <c r="M112" s="55"/>
    </row>
    <row r="113" spans="1:13" ht="14.4">
      <c r="A113" s="23"/>
      <c r="B113" s="15"/>
      <c r="C113" s="11"/>
      <c r="D113" s="7" t="s">
        <v>28</v>
      </c>
      <c r="E113" s="42" t="s">
        <v>49</v>
      </c>
      <c r="F113" s="43">
        <v>200</v>
      </c>
      <c r="G113" s="43">
        <v>0.12</v>
      </c>
      <c r="H113" s="43">
        <v>0.02</v>
      </c>
      <c r="I113" s="43">
        <v>10.36</v>
      </c>
      <c r="J113" s="43">
        <v>41.62</v>
      </c>
      <c r="K113" s="44">
        <v>393</v>
      </c>
      <c r="L113" s="55"/>
      <c r="M113" s="55"/>
    </row>
    <row r="114" spans="1:13" ht="14.4">
      <c r="A114" s="23"/>
      <c r="B114" s="15"/>
      <c r="C114" s="11"/>
      <c r="D114" s="7" t="s">
        <v>29</v>
      </c>
      <c r="E114" s="42" t="s">
        <v>50</v>
      </c>
      <c r="F114" s="43">
        <v>60</v>
      </c>
      <c r="G114" s="43">
        <v>6.34</v>
      </c>
      <c r="H114" s="43">
        <v>1.1599999999999999</v>
      </c>
      <c r="I114" s="43">
        <v>32.06</v>
      </c>
      <c r="J114" s="43">
        <v>167.04</v>
      </c>
      <c r="K114" s="44">
        <v>700</v>
      </c>
      <c r="L114" s="55"/>
      <c r="M114" s="55"/>
    </row>
    <row r="115" spans="1:13" ht="14.4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55"/>
      <c r="M115" s="55"/>
    </row>
    <row r="116" spans="1:13" ht="14.4">
      <c r="A116" s="23"/>
      <c r="B116" s="15"/>
      <c r="C116" s="11"/>
      <c r="D116" s="6"/>
      <c r="E116" s="42" t="s">
        <v>51</v>
      </c>
      <c r="F116" s="43">
        <v>30</v>
      </c>
      <c r="G116" s="43">
        <v>0.35</v>
      </c>
      <c r="H116" s="43">
        <v>1.26</v>
      </c>
      <c r="I116" s="43">
        <v>2.41</v>
      </c>
      <c r="J116" s="43">
        <v>22.35</v>
      </c>
      <c r="K116" s="44">
        <v>348</v>
      </c>
      <c r="L116" s="55"/>
      <c r="M116" s="55"/>
    </row>
    <row r="117" spans="1:13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5"/>
      <c r="M117" s="55"/>
    </row>
    <row r="118" spans="1:13" ht="14.4">
      <c r="A118" s="24"/>
      <c r="B118" s="17"/>
      <c r="C118" s="8"/>
      <c r="D118" s="18" t="s">
        <v>31</v>
      </c>
      <c r="E118" s="9"/>
      <c r="F118" s="19">
        <f>SUM(F109:F117)</f>
        <v>850</v>
      </c>
      <c r="G118" s="19">
        <f t="shared" ref="G118:J118" si="16">SUM(G109:G117)</f>
        <v>33.49</v>
      </c>
      <c r="H118" s="19">
        <f t="shared" si="16"/>
        <v>34.119999999999997</v>
      </c>
      <c r="I118" s="19">
        <f t="shared" si="16"/>
        <v>111.35</v>
      </c>
      <c r="J118" s="19">
        <f t="shared" si="16"/>
        <v>879.67</v>
      </c>
      <c r="K118" s="25"/>
      <c r="L118" s="55"/>
      <c r="M118" s="55"/>
    </row>
    <row r="119" spans="1:13" ht="1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1300</v>
      </c>
      <c r="G119" s="32">
        <f t="shared" ref="G119:J119" si="17">G108+G118</f>
        <v>45.190000000000005</v>
      </c>
      <c r="H119" s="32">
        <f t="shared" si="17"/>
        <v>47.81</v>
      </c>
      <c r="I119" s="32">
        <f t="shared" si="17"/>
        <v>213.07</v>
      </c>
      <c r="J119" s="32">
        <f t="shared" si="17"/>
        <v>1457.78</v>
      </c>
      <c r="K119" s="32"/>
      <c r="L119" s="55"/>
      <c r="M119" s="55"/>
    </row>
    <row r="120" spans="1:13" ht="14.4">
      <c r="A120" s="14">
        <v>2</v>
      </c>
      <c r="B120" s="15">
        <v>2</v>
      </c>
      <c r="C120" s="22" t="s">
        <v>18</v>
      </c>
      <c r="D120" s="5" t="s">
        <v>19</v>
      </c>
      <c r="E120" s="39" t="s">
        <v>63</v>
      </c>
      <c r="F120" s="40">
        <v>200</v>
      </c>
      <c r="G120" s="40">
        <v>2.98</v>
      </c>
      <c r="H120" s="40">
        <v>0.52</v>
      </c>
      <c r="I120" s="40">
        <v>25.06</v>
      </c>
      <c r="J120" s="40">
        <v>266.2</v>
      </c>
      <c r="K120" s="41">
        <v>96</v>
      </c>
      <c r="L120" s="55"/>
      <c r="M120" s="55"/>
    </row>
    <row r="121" spans="1:13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5"/>
      <c r="M121" s="55"/>
    </row>
    <row r="122" spans="1:13" ht="14.4">
      <c r="A122" s="14"/>
      <c r="B122" s="15"/>
      <c r="C122" s="11"/>
      <c r="D122" s="7" t="s">
        <v>20</v>
      </c>
      <c r="E122" s="42" t="s">
        <v>64</v>
      </c>
      <c r="F122" s="43">
        <v>200</v>
      </c>
      <c r="G122" s="43">
        <v>0.06</v>
      </c>
      <c r="H122" s="43">
        <v>0.02</v>
      </c>
      <c r="I122" s="43">
        <v>10.52</v>
      </c>
      <c r="J122" s="43">
        <v>42.1</v>
      </c>
      <c r="K122" s="44">
        <v>392</v>
      </c>
      <c r="L122" s="55"/>
      <c r="M122" s="55"/>
    </row>
    <row r="123" spans="1:13" ht="14.4">
      <c r="A123" s="14"/>
      <c r="B123" s="15"/>
      <c r="C123" s="11"/>
      <c r="D123" s="7" t="s">
        <v>21</v>
      </c>
      <c r="E123" s="42" t="s">
        <v>65</v>
      </c>
      <c r="F123" s="43" t="s">
        <v>66</v>
      </c>
      <c r="G123" s="43">
        <v>9.4600000000000009</v>
      </c>
      <c r="H123" s="43">
        <v>13.76</v>
      </c>
      <c r="I123" s="43">
        <v>29.12</v>
      </c>
      <c r="J123" s="43">
        <v>278</v>
      </c>
      <c r="K123" s="44">
        <v>3</v>
      </c>
      <c r="L123" s="55"/>
      <c r="M123" s="55"/>
    </row>
    <row r="124" spans="1:13" ht="14.4">
      <c r="A124" s="14"/>
      <c r="B124" s="15"/>
      <c r="C124" s="11"/>
      <c r="D124" s="7" t="s">
        <v>22</v>
      </c>
      <c r="E124" s="42" t="s">
        <v>67</v>
      </c>
      <c r="F124" s="43">
        <v>100</v>
      </c>
      <c r="G124" s="43">
        <v>0.3</v>
      </c>
      <c r="H124" s="43">
        <v>0.3</v>
      </c>
      <c r="I124" s="43">
        <v>7.35</v>
      </c>
      <c r="J124" s="43">
        <v>33</v>
      </c>
      <c r="K124" s="44"/>
      <c r="L124" s="55"/>
      <c r="M124" s="55"/>
    </row>
    <row r="125" spans="1:13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55"/>
      <c r="M125" s="55"/>
    </row>
    <row r="126" spans="1:13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5"/>
      <c r="M126" s="55"/>
    </row>
    <row r="127" spans="1:13" ht="14.4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18">SUM(G120:G126)</f>
        <v>12.8</v>
      </c>
      <c r="H127" s="19">
        <f t="shared" si="18"/>
        <v>14.600000000000001</v>
      </c>
      <c r="I127" s="19">
        <f t="shared" si="18"/>
        <v>72.05</v>
      </c>
      <c r="J127" s="19">
        <f t="shared" si="18"/>
        <v>619.29999999999995</v>
      </c>
      <c r="K127" s="25"/>
      <c r="L127" s="55"/>
      <c r="M127" s="55"/>
    </row>
    <row r="128" spans="1:13" ht="14.4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88</v>
      </c>
      <c r="F128" s="43">
        <v>50</v>
      </c>
      <c r="G128" s="43">
        <v>0.43</v>
      </c>
      <c r="H128" s="43">
        <v>7.56</v>
      </c>
      <c r="I128" s="43">
        <v>1.43</v>
      </c>
      <c r="J128" s="43">
        <v>75.94</v>
      </c>
      <c r="K128" s="44">
        <v>21</v>
      </c>
      <c r="L128" s="55"/>
      <c r="M128" s="55"/>
    </row>
    <row r="129" spans="1:13" ht="14.4">
      <c r="A129" s="14"/>
      <c r="B129" s="15"/>
      <c r="C129" s="11"/>
      <c r="D129" s="7" t="s">
        <v>25</v>
      </c>
      <c r="E129" s="42" t="s">
        <v>89</v>
      </c>
      <c r="F129" s="43">
        <v>250</v>
      </c>
      <c r="G129" s="43">
        <v>5.12</v>
      </c>
      <c r="H129" s="43">
        <v>5.34</v>
      </c>
      <c r="I129" s="43">
        <v>16.149999999999999</v>
      </c>
      <c r="J129" s="43">
        <v>133.25</v>
      </c>
      <c r="K129" s="44">
        <v>81</v>
      </c>
      <c r="L129" s="55"/>
      <c r="M129" s="55"/>
    </row>
    <row r="130" spans="1:13" ht="14.4">
      <c r="A130" s="14"/>
      <c r="B130" s="15"/>
      <c r="C130" s="11"/>
      <c r="D130" s="7" t="s">
        <v>26</v>
      </c>
      <c r="E130" s="42" t="s">
        <v>90</v>
      </c>
      <c r="F130" s="43">
        <v>200</v>
      </c>
      <c r="G130" s="43">
        <v>18.7</v>
      </c>
      <c r="H130" s="43">
        <v>22.8</v>
      </c>
      <c r="I130" s="43">
        <v>18.8</v>
      </c>
      <c r="J130" s="43">
        <v>355</v>
      </c>
      <c r="K130" s="44">
        <v>115</v>
      </c>
      <c r="L130" s="55"/>
      <c r="M130" s="55"/>
    </row>
    <row r="131" spans="1:13" ht="14.4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55"/>
      <c r="M131" s="55"/>
    </row>
    <row r="132" spans="1:13" ht="14.4">
      <c r="A132" s="14"/>
      <c r="B132" s="15"/>
      <c r="C132" s="11"/>
      <c r="D132" s="7" t="s">
        <v>28</v>
      </c>
      <c r="E132" s="42" t="s">
        <v>72</v>
      </c>
      <c r="F132" s="43">
        <v>200</v>
      </c>
      <c r="G132" s="43">
        <v>0.9</v>
      </c>
      <c r="H132" s="43">
        <v>0.06</v>
      </c>
      <c r="I132" s="43">
        <v>28.58</v>
      </c>
      <c r="J132" s="43">
        <v>118.4</v>
      </c>
      <c r="K132" s="44">
        <v>380</v>
      </c>
      <c r="L132" s="55"/>
      <c r="M132" s="55"/>
    </row>
    <row r="133" spans="1:13" ht="14.4">
      <c r="A133" s="14"/>
      <c r="B133" s="15"/>
      <c r="C133" s="11"/>
      <c r="D133" s="7" t="s">
        <v>29</v>
      </c>
      <c r="E133" s="42" t="s">
        <v>50</v>
      </c>
      <c r="F133" s="43">
        <v>60</v>
      </c>
      <c r="G133" s="43">
        <v>6.34</v>
      </c>
      <c r="H133" s="43">
        <v>1.1599999999999999</v>
      </c>
      <c r="I133" s="43">
        <v>32.06</v>
      </c>
      <c r="J133" s="43">
        <v>167.04</v>
      </c>
      <c r="K133" s="44">
        <v>700</v>
      </c>
      <c r="L133" s="55"/>
      <c r="M133" s="55"/>
    </row>
    <row r="134" spans="1:13" ht="14.4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55"/>
      <c r="M134" s="55"/>
    </row>
    <row r="135" spans="1:13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5"/>
      <c r="M135" s="55"/>
    </row>
    <row r="136" spans="1:13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5"/>
      <c r="M136" s="55"/>
    </row>
    <row r="137" spans="1:13" ht="14.4">
      <c r="A137" s="16"/>
      <c r="B137" s="17"/>
      <c r="C137" s="8"/>
      <c r="D137" s="18" t="s">
        <v>31</v>
      </c>
      <c r="E137" s="9"/>
      <c r="F137" s="19">
        <f>SUM(F128:F136)</f>
        <v>760</v>
      </c>
      <c r="G137" s="19">
        <f t="shared" ref="G137:J137" si="19">SUM(G128:G136)</f>
        <v>31.49</v>
      </c>
      <c r="H137" s="19">
        <f t="shared" si="19"/>
        <v>36.92</v>
      </c>
      <c r="I137" s="19">
        <f t="shared" si="19"/>
        <v>97.02</v>
      </c>
      <c r="J137" s="19">
        <f t="shared" si="19"/>
        <v>849.63</v>
      </c>
      <c r="K137" s="25"/>
      <c r="L137" s="55"/>
      <c r="M137" s="55"/>
    </row>
    <row r="138" spans="1:13" ht="1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1260</v>
      </c>
      <c r="G138" s="32">
        <f t="shared" ref="G138:J138" si="20">G127+G137</f>
        <v>44.29</v>
      </c>
      <c r="H138" s="32">
        <f t="shared" si="20"/>
        <v>51.52</v>
      </c>
      <c r="I138" s="32">
        <f t="shared" si="20"/>
        <v>169.07</v>
      </c>
      <c r="J138" s="32">
        <f t="shared" si="20"/>
        <v>1468.9299999999998</v>
      </c>
      <c r="K138" s="32"/>
      <c r="L138" s="55"/>
      <c r="M138" s="55"/>
    </row>
    <row r="139" spans="1:13" ht="14.4">
      <c r="A139" s="20">
        <v>2</v>
      </c>
      <c r="B139" s="21">
        <v>3</v>
      </c>
      <c r="C139" s="22" t="s">
        <v>18</v>
      </c>
      <c r="D139" s="53" t="s">
        <v>26</v>
      </c>
      <c r="E139" s="42" t="s">
        <v>47</v>
      </c>
      <c r="F139" s="43">
        <v>100</v>
      </c>
      <c r="G139" s="43">
        <v>17.8</v>
      </c>
      <c r="H139" s="43">
        <v>17.5</v>
      </c>
      <c r="I139" s="43">
        <v>14.3</v>
      </c>
      <c r="J139" s="43">
        <v>286</v>
      </c>
      <c r="K139" s="44"/>
      <c r="L139" s="55"/>
      <c r="M139" s="55"/>
    </row>
    <row r="140" spans="1:13" ht="14.4">
      <c r="A140" s="23"/>
      <c r="B140" s="15"/>
      <c r="C140" s="11"/>
      <c r="D140" s="54" t="s">
        <v>27</v>
      </c>
      <c r="E140" s="42" t="s">
        <v>84</v>
      </c>
      <c r="F140" s="43">
        <v>150</v>
      </c>
      <c r="G140" s="43">
        <v>5.76</v>
      </c>
      <c r="H140" s="43">
        <v>0.83</v>
      </c>
      <c r="I140" s="43">
        <v>31.14</v>
      </c>
      <c r="J140" s="43">
        <v>155.1</v>
      </c>
      <c r="K140" s="44">
        <v>204</v>
      </c>
      <c r="L140" s="55"/>
      <c r="M140" s="55"/>
    </row>
    <row r="141" spans="1:13" ht="14.4">
      <c r="A141" s="23"/>
      <c r="B141" s="15"/>
      <c r="C141" s="11"/>
      <c r="D141" s="7" t="s">
        <v>20</v>
      </c>
      <c r="E141" s="42" t="s">
        <v>64</v>
      </c>
      <c r="F141" s="43">
        <v>200</v>
      </c>
      <c r="G141" s="43">
        <v>0.06</v>
      </c>
      <c r="H141" s="43">
        <v>0.02</v>
      </c>
      <c r="I141" s="43">
        <v>10.52</v>
      </c>
      <c r="J141" s="43">
        <v>42.1</v>
      </c>
      <c r="K141" s="44">
        <v>392</v>
      </c>
      <c r="L141" s="55"/>
      <c r="M141" s="55"/>
    </row>
    <row r="142" spans="1:13" ht="15.75" customHeight="1">
      <c r="A142" s="23"/>
      <c r="B142" s="15"/>
      <c r="C142" s="11"/>
      <c r="D142" s="7" t="s">
        <v>21</v>
      </c>
      <c r="E142" s="42" t="s">
        <v>50</v>
      </c>
      <c r="F142" s="43">
        <v>60</v>
      </c>
      <c r="G142" s="43">
        <v>6.34</v>
      </c>
      <c r="H142" s="43">
        <v>1.1599999999999999</v>
      </c>
      <c r="I142" s="43">
        <v>32.06</v>
      </c>
      <c r="J142" s="43">
        <v>167.04</v>
      </c>
      <c r="K142" s="44">
        <v>700</v>
      </c>
      <c r="L142" s="55"/>
      <c r="M142" s="55"/>
    </row>
    <row r="143" spans="1:13" ht="14.4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55"/>
      <c r="M143" s="55"/>
    </row>
    <row r="144" spans="1:13" ht="14.4">
      <c r="A144" s="23"/>
      <c r="B144" s="15"/>
      <c r="C144" s="11"/>
      <c r="D144" s="6"/>
      <c r="E144" s="42" t="s">
        <v>51</v>
      </c>
      <c r="F144" s="43">
        <v>30</v>
      </c>
      <c r="G144" s="43">
        <v>0.35</v>
      </c>
      <c r="H144" s="43">
        <v>1.26</v>
      </c>
      <c r="I144" s="43">
        <v>2.41</v>
      </c>
      <c r="J144" s="43">
        <v>22.35</v>
      </c>
      <c r="K144" s="44">
        <v>348</v>
      </c>
      <c r="L144" s="55"/>
      <c r="M144" s="55"/>
    </row>
    <row r="145" spans="1:13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5"/>
      <c r="M145" s="55"/>
    </row>
    <row r="146" spans="1:13" ht="14.4">
      <c r="A146" s="24"/>
      <c r="B146" s="17"/>
      <c r="C146" s="8"/>
      <c r="D146" s="18" t="s">
        <v>31</v>
      </c>
      <c r="E146" s="9"/>
      <c r="F146" s="19">
        <f>SUM(F139:F145)</f>
        <v>540</v>
      </c>
      <c r="G146" s="19">
        <f t="shared" ref="G146:J146" si="21">SUM(G139:G145)</f>
        <v>30.310000000000002</v>
      </c>
      <c r="H146" s="19">
        <f t="shared" si="21"/>
        <v>20.77</v>
      </c>
      <c r="I146" s="19">
        <f t="shared" si="21"/>
        <v>90.429999999999993</v>
      </c>
      <c r="J146" s="19">
        <f t="shared" si="21"/>
        <v>672.59</v>
      </c>
      <c r="K146" s="25"/>
      <c r="L146" s="55"/>
      <c r="M146" s="55"/>
    </row>
    <row r="147" spans="1:13" ht="14.4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91</v>
      </c>
      <c r="F147" s="43">
        <v>50</v>
      </c>
      <c r="G147" s="43">
        <v>12.8</v>
      </c>
      <c r="H147" s="43">
        <v>13.5</v>
      </c>
      <c r="I147" s="43">
        <v>0</v>
      </c>
      <c r="J147" s="43">
        <v>171.5</v>
      </c>
      <c r="K147" s="44">
        <v>100</v>
      </c>
      <c r="L147" s="55"/>
      <c r="M147" s="55"/>
    </row>
    <row r="148" spans="1:13" ht="14.4">
      <c r="A148" s="23"/>
      <c r="B148" s="15"/>
      <c r="C148" s="11"/>
      <c r="D148" s="7" t="s">
        <v>25</v>
      </c>
      <c r="E148" s="42" t="s">
        <v>92</v>
      </c>
      <c r="F148" s="43">
        <v>250</v>
      </c>
      <c r="G148" s="43">
        <v>2.6</v>
      </c>
      <c r="H148" s="43">
        <v>5.3</v>
      </c>
      <c r="I148" s="43">
        <v>14.3</v>
      </c>
      <c r="J148" s="43">
        <v>92.8</v>
      </c>
      <c r="K148" s="44">
        <v>18</v>
      </c>
      <c r="L148" s="55"/>
      <c r="M148" s="55"/>
    </row>
    <row r="149" spans="1:13" ht="39.6">
      <c r="A149" s="23"/>
      <c r="B149" s="15"/>
      <c r="C149" s="11"/>
      <c r="D149" s="7" t="s">
        <v>26</v>
      </c>
      <c r="E149" s="42" t="s">
        <v>93</v>
      </c>
      <c r="F149" s="43" t="s">
        <v>94</v>
      </c>
      <c r="G149" s="43">
        <v>10.42</v>
      </c>
      <c r="H149" s="43">
        <v>10.69</v>
      </c>
      <c r="I149" s="43">
        <v>30.76</v>
      </c>
      <c r="J149" s="43">
        <v>215.82</v>
      </c>
      <c r="K149" s="44" t="s">
        <v>95</v>
      </c>
      <c r="L149" s="55"/>
      <c r="M149" s="55"/>
    </row>
    <row r="150" spans="1:13" ht="14.4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55"/>
      <c r="M150" s="55"/>
    </row>
    <row r="151" spans="1:13" ht="14.4">
      <c r="A151" s="23"/>
      <c r="B151" s="15"/>
      <c r="C151" s="11"/>
      <c r="D151" s="7" t="s">
        <v>28</v>
      </c>
      <c r="E151" s="42" t="s">
        <v>96</v>
      </c>
      <c r="F151" s="43">
        <v>200</v>
      </c>
      <c r="G151" s="43">
        <v>3.62</v>
      </c>
      <c r="H151" s="43">
        <v>3.11</v>
      </c>
      <c r="I151" s="43">
        <v>16.77</v>
      </c>
      <c r="J151" s="43">
        <v>110</v>
      </c>
      <c r="K151" s="44" t="s">
        <v>97</v>
      </c>
      <c r="L151" s="55"/>
      <c r="M151" s="55"/>
    </row>
    <row r="152" spans="1:13" ht="14.4">
      <c r="A152" s="23"/>
      <c r="B152" s="15"/>
      <c r="C152" s="11"/>
      <c r="D152" s="7" t="s">
        <v>29</v>
      </c>
      <c r="E152" s="42" t="s">
        <v>50</v>
      </c>
      <c r="F152" s="43">
        <v>60</v>
      </c>
      <c r="G152" s="43">
        <v>6.34</v>
      </c>
      <c r="H152" s="43">
        <v>1.1599999999999999</v>
      </c>
      <c r="I152" s="43">
        <v>32.06</v>
      </c>
      <c r="J152" s="43">
        <v>167.04</v>
      </c>
      <c r="K152" s="44">
        <v>700</v>
      </c>
      <c r="L152" s="55"/>
      <c r="M152" s="55"/>
    </row>
    <row r="153" spans="1:13" ht="14.4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55"/>
      <c r="M153" s="55"/>
    </row>
    <row r="154" spans="1:13" ht="14.4">
      <c r="A154" s="23"/>
      <c r="B154" s="15"/>
      <c r="C154" s="11"/>
      <c r="D154" s="6"/>
      <c r="E154" s="42" t="s">
        <v>58</v>
      </c>
      <c r="F154" s="43">
        <v>60</v>
      </c>
      <c r="G154" s="43">
        <v>5.44</v>
      </c>
      <c r="H154" s="43">
        <v>2.1800000000000002</v>
      </c>
      <c r="I154" s="43">
        <v>28.02</v>
      </c>
      <c r="J154" s="43">
        <v>153</v>
      </c>
      <c r="K154" s="44"/>
      <c r="L154" s="55"/>
      <c r="M154" s="55"/>
    </row>
    <row r="155" spans="1:13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5"/>
      <c r="M155" s="55"/>
    </row>
    <row r="156" spans="1:13" ht="14.4">
      <c r="A156" s="24"/>
      <c r="B156" s="17"/>
      <c r="C156" s="8"/>
      <c r="D156" s="18" t="s">
        <v>31</v>
      </c>
      <c r="E156" s="9"/>
      <c r="F156" s="19">
        <f>SUM(F147:F155)</f>
        <v>620</v>
      </c>
      <c r="G156" s="19">
        <f t="shared" ref="G156:J156" si="22">SUM(G147:G155)</f>
        <v>41.22</v>
      </c>
      <c r="H156" s="19">
        <f t="shared" si="22"/>
        <v>35.94</v>
      </c>
      <c r="I156" s="19">
        <f t="shared" si="22"/>
        <v>121.91</v>
      </c>
      <c r="J156" s="19">
        <f t="shared" si="22"/>
        <v>910.16</v>
      </c>
      <c r="K156" s="25"/>
      <c r="L156" s="55"/>
      <c r="M156" s="55"/>
    </row>
    <row r="157" spans="1:13" ht="1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1160</v>
      </c>
      <c r="G157" s="32">
        <f t="shared" ref="G157:J157" si="23">G146+G156</f>
        <v>71.53</v>
      </c>
      <c r="H157" s="32">
        <f t="shared" si="23"/>
        <v>56.709999999999994</v>
      </c>
      <c r="I157" s="32">
        <f t="shared" si="23"/>
        <v>212.33999999999997</v>
      </c>
      <c r="J157" s="32">
        <f t="shared" si="23"/>
        <v>1582.75</v>
      </c>
      <c r="K157" s="32"/>
      <c r="L157" s="55"/>
      <c r="M157" s="55"/>
    </row>
    <row r="158" spans="1:13" ht="14.4">
      <c r="A158" s="20">
        <v>2</v>
      </c>
      <c r="B158" s="21">
        <v>4</v>
      </c>
      <c r="C158" s="22" t="s">
        <v>18</v>
      </c>
      <c r="D158" s="5" t="s">
        <v>19</v>
      </c>
      <c r="E158" s="39" t="s">
        <v>73</v>
      </c>
      <c r="F158" s="40">
        <v>200</v>
      </c>
      <c r="G158" s="40">
        <v>8.7200000000000006</v>
      </c>
      <c r="H158" s="40">
        <v>12.86</v>
      </c>
      <c r="I158" s="40">
        <v>37.119999999999997</v>
      </c>
      <c r="J158" s="40">
        <v>299</v>
      </c>
      <c r="K158" s="41">
        <v>258</v>
      </c>
      <c r="L158" s="55"/>
      <c r="M158" s="55"/>
    </row>
    <row r="159" spans="1:13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55"/>
      <c r="M159" s="55"/>
    </row>
    <row r="160" spans="1:13" ht="14.4">
      <c r="A160" s="23"/>
      <c r="B160" s="15"/>
      <c r="C160" s="11"/>
      <c r="D160" s="7" t="s">
        <v>20</v>
      </c>
      <c r="E160" s="42" t="s">
        <v>55</v>
      </c>
      <c r="F160" s="43">
        <v>200</v>
      </c>
      <c r="G160" s="43">
        <v>2.96</v>
      </c>
      <c r="H160" s="43">
        <v>2.6</v>
      </c>
      <c r="I160" s="43">
        <v>15.9</v>
      </c>
      <c r="J160" s="43">
        <v>98.88</v>
      </c>
      <c r="K160" s="44">
        <v>394</v>
      </c>
      <c r="L160" s="55"/>
      <c r="M160" s="55"/>
    </row>
    <row r="161" spans="1:13" ht="14.4">
      <c r="A161" s="23"/>
      <c r="B161" s="15"/>
      <c r="C161" s="11"/>
      <c r="D161" s="7" t="s">
        <v>21</v>
      </c>
      <c r="E161" s="42" t="s">
        <v>56</v>
      </c>
      <c r="F161" s="43" t="s">
        <v>57</v>
      </c>
      <c r="G161" s="43">
        <v>3.82</v>
      </c>
      <c r="H161" s="43">
        <v>11.78</v>
      </c>
      <c r="I161" s="43">
        <v>22.81</v>
      </c>
      <c r="J161" s="43">
        <v>212.16</v>
      </c>
      <c r="K161" s="44">
        <v>1</v>
      </c>
      <c r="L161" s="55"/>
      <c r="M161" s="55"/>
    </row>
    <row r="162" spans="1:13" ht="14.4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55"/>
      <c r="M162" s="55"/>
    </row>
    <row r="163" spans="1:13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5"/>
      <c r="M163" s="55"/>
    </row>
    <row r="164" spans="1:13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5"/>
      <c r="M164" s="55"/>
    </row>
    <row r="165" spans="1:13" ht="14.4">
      <c r="A165" s="24"/>
      <c r="B165" s="17"/>
      <c r="C165" s="8"/>
      <c r="D165" s="18" t="s">
        <v>31</v>
      </c>
      <c r="E165" s="9"/>
      <c r="F165" s="19">
        <f>SUM(F158:F164)</f>
        <v>400</v>
      </c>
      <c r="G165" s="19">
        <f t="shared" ref="G165:J165" si="24">SUM(G158:G164)</f>
        <v>15.5</v>
      </c>
      <c r="H165" s="19">
        <f t="shared" si="24"/>
        <v>27.24</v>
      </c>
      <c r="I165" s="19">
        <f t="shared" si="24"/>
        <v>75.83</v>
      </c>
      <c r="J165" s="19">
        <f t="shared" si="24"/>
        <v>610.04</v>
      </c>
      <c r="K165" s="25"/>
      <c r="L165" s="55"/>
      <c r="M165" s="55"/>
    </row>
    <row r="166" spans="1:13" ht="14.4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98</v>
      </c>
      <c r="F166" s="43">
        <v>50</v>
      </c>
      <c r="G166" s="43">
        <v>0.55000000000000004</v>
      </c>
      <c r="H166" s="43">
        <v>0.1</v>
      </c>
      <c r="I166" s="43">
        <v>1.9</v>
      </c>
      <c r="J166" s="43">
        <v>12</v>
      </c>
      <c r="K166" s="44">
        <v>3</v>
      </c>
      <c r="L166" s="55"/>
      <c r="M166" s="55"/>
    </row>
    <row r="167" spans="1:13" ht="14.4">
      <c r="A167" s="23"/>
      <c r="B167" s="15"/>
      <c r="C167" s="11"/>
      <c r="D167" s="7" t="s">
        <v>25</v>
      </c>
      <c r="E167" s="42" t="s">
        <v>100</v>
      </c>
      <c r="F167" s="43">
        <v>250</v>
      </c>
      <c r="G167" s="43">
        <v>1.75</v>
      </c>
      <c r="H167" s="43">
        <v>5</v>
      </c>
      <c r="I167" s="43">
        <v>10.5</v>
      </c>
      <c r="J167" s="43">
        <v>98.75</v>
      </c>
      <c r="K167" s="44">
        <v>99</v>
      </c>
      <c r="L167" s="55"/>
      <c r="M167" s="55"/>
    </row>
    <row r="168" spans="1:13" ht="14.4">
      <c r="A168" s="23"/>
      <c r="B168" s="15"/>
      <c r="C168" s="11"/>
      <c r="D168" s="7" t="s">
        <v>26</v>
      </c>
      <c r="E168" s="42" t="s">
        <v>99</v>
      </c>
      <c r="F168" s="43">
        <v>200</v>
      </c>
      <c r="G168" s="43">
        <v>25.02</v>
      </c>
      <c r="H168" s="43">
        <v>4.0599999999999996</v>
      </c>
      <c r="I168" s="43">
        <v>19.96</v>
      </c>
      <c r="J168" s="43">
        <v>240.9</v>
      </c>
      <c r="K168" s="44">
        <v>276</v>
      </c>
      <c r="L168" s="55"/>
      <c r="M168" s="55"/>
    </row>
    <row r="169" spans="1:13" ht="14.4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55"/>
      <c r="M169" s="55"/>
    </row>
    <row r="170" spans="1:13" ht="14.4">
      <c r="A170" s="23"/>
      <c r="B170" s="15"/>
      <c r="C170" s="11"/>
      <c r="D170" s="7" t="s">
        <v>28</v>
      </c>
      <c r="E170" s="42" t="s">
        <v>78</v>
      </c>
      <c r="F170" s="43">
        <v>200</v>
      </c>
      <c r="G170" s="43">
        <v>0.44</v>
      </c>
      <c r="H170" s="43">
        <v>0.02</v>
      </c>
      <c r="I170" s="43">
        <v>27.76</v>
      </c>
      <c r="J170" s="43">
        <v>113</v>
      </c>
      <c r="K170" s="44">
        <v>376</v>
      </c>
      <c r="L170" s="55"/>
      <c r="M170" s="55"/>
    </row>
    <row r="171" spans="1:13" ht="14.4">
      <c r="A171" s="23"/>
      <c r="B171" s="15"/>
      <c r="C171" s="11"/>
      <c r="D171" s="7" t="s">
        <v>29</v>
      </c>
      <c r="E171" s="42" t="s">
        <v>50</v>
      </c>
      <c r="F171" s="43">
        <v>60</v>
      </c>
      <c r="G171" s="43">
        <v>6.34</v>
      </c>
      <c r="H171" s="43">
        <v>1.1599999999999999</v>
      </c>
      <c r="I171" s="43">
        <v>32.06</v>
      </c>
      <c r="J171" s="43">
        <v>167.04</v>
      </c>
      <c r="K171" s="44">
        <v>700</v>
      </c>
      <c r="L171" s="55"/>
      <c r="M171" s="55"/>
    </row>
    <row r="172" spans="1:13" ht="14.4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55"/>
      <c r="M172" s="55"/>
    </row>
    <row r="173" spans="1:13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5"/>
      <c r="M173" s="55"/>
    </row>
    <row r="174" spans="1:13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5"/>
      <c r="M174" s="55"/>
    </row>
    <row r="175" spans="1:13" ht="14.4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25">SUM(G166:G174)</f>
        <v>34.1</v>
      </c>
      <c r="H175" s="19">
        <f t="shared" si="25"/>
        <v>10.34</v>
      </c>
      <c r="I175" s="19">
        <f t="shared" si="25"/>
        <v>92.18</v>
      </c>
      <c r="J175" s="19">
        <f t="shared" si="25"/>
        <v>631.68999999999994</v>
      </c>
      <c r="K175" s="25"/>
      <c r="L175" s="55"/>
      <c r="M175" s="55"/>
    </row>
    <row r="176" spans="1:13" ht="1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1160</v>
      </c>
      <c r="G176" s="32">
        <f t="shared" ref="G176:J176" si="26">G165+G175</f>
        <v>49.6</v>
      </c>
      <c r="H176" s="32">
        <f t="shared" si="26"/>
        <v>37.58</v>
      </c>
      <c r="I176" s="32">
        <f t="shared" si="26"/>
        <v>168.01</v>
      </c>
      <c r="J176" s="32">
        <f t="shared" si="26"/>
        <v>1241.73</v>
      </c>
      <c r="K176" s="32"/>
      <c r="L176" s="55"/>
      <c r="M176" s="55"/>
    </row>
    <row r="177" spans="1:13" ht="14.4">
      <c r="A177" s="20">
        <v>2</v>
      </c>
      <c r="B177" s="21">
        <v>5</v>
      </c>
      <c r="C177" s="22" t="s">
        <v>18</v>
      </c>
      <c r="D177" s="5" t="s">
        <v>19</v>
      </c>
      <c r="E177" s="39" t="s">
        <v>79</v>
      </c>
      <c r="F177" s="40">
        <v>200</v>
      </c>
      <c r="G177" s="40">
        <v>4.51</v>
      </c>
      <c r="H177" s="40">
        <v>30.57</v>
      </c>
      <c r="I177" s="40">
        <v>4.51</v>
      </c>
      <c r="J177" s="40">
        <v>177</v>
      </c>
      <c r="K177" s="41">
        <v>168.8</v>
      </c>
      <c r="L177" s="55"/>
      <c r="M177" s="55"/>
    </row>
    <row r="178" spans="1:13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5"/>
      <c r="M178" s="55"/>
    </row>
    <row r="179" spans="1:13" ht="14.4">
      <c r="A179" s="23"/>
      <c r="B179" s="15"/>
      <c r="C179" s="11"/>
      <c r="D179" s="7" t="s">
        <v>20</v>
      </c>
      <c r="E179" s="42" t="s">
        <v>49</v>
      </c>
      <c r="F179" s="43">
        <v>200</v>
      </c>
      <c r="G179" s="43">
        <v>0.12</v>
      </c>
      <c r="H179" s="43">
        <v>0.02</v>
      </c>
      <c r="I179" s="43">
        <v>10.36</v>
      </c>
      <c r="J179" s="43">
        <v>41.62</v>
      </c>
      <c r="K179" s="44">
        <v>393</v>
      </c>
      <c r="L179" s="55"/>
      <c r="M179" s="55"/>
    </row>
    <row r="180" spans="1:13" ht="14.4">
      <c r="A180" s="23"/>
      <c r="B180" s="15"/>
      <c r="C180" s="11"/>
      <c r="D180" s="7" t="s">
        <v>21</v>
      </c>
      <c r="E180" s="42" t="s">
        <v>65</v>
      </c>
      <c r="F180" s="43" t="s">
        <v>66</v>
      </c>
      <c r="G180" s="43">
        <v>9.4600000000000009</v>
      </c>
      <c r="H180" s="43">
        <v>13.76</v>
      </c>
      <c r="I180" s="43">
        <v>29.12</v>
      </c>
      <c r="J180" s="43">
        <v>278</v>
      </c>
      <c r="K180" s="44">
        <v>3</v>
      </c>
      <c r="L180" s="55"/>
      <c r="M180" s="55"/>
    </row>
    <row r="181" spans="1:13" ht="14.4">
      <c r="A181" s="23"/>
      <c r="B181" s="15"/>
      <c r="C181" s="11"/>
      <c r="D181" s="7" t="s">
        <v>22</v>
      </c>
      <c r="E181" s="42" t="s">
        <v>80</v>
      </c>
      <c r="F181" s="43">
        <v>110</v>
      </c>
      <c r="G181" s="43">
        <v>0.4</v>
      </c>
      <c r="H181" s="43">
        <v>0.3</v>
      </c>
      <c r="I181" s="43">
        <v>10.3</v>
      </c>
      <c r="J181" s="43">
        <v>46</v>
      </c>
      <c r="K181" s="44"/>
      <c r="L181" s="55"/>
      <c r="M181" s="55"/>
    </row>
    <row r="182" spans="1:13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5"/>
      <c r="M182" s="55"/>
    </row>
    <row r="183" spans="1:13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5"/>
      <c r="M183" s="55"/>
    </row>
    <row r="184" spans="1:13" ht="15.75" customHeight="1">
      <c r="A184" s="24"/>
      <c r="B184" s="17"/>
      <c r="C184" s="8"/>
      <c r="D184" s="18" t="s">
        <v>31</v>
      </c>
      <c r="E184" s="9"/>
      <c r="F184" s="19">
        <f>SUM(F177:F183)</f>
        <v>510</v>
      </c>
      <c r="G184" s="19">
        <f t="shared" ref="G184:J184" si="27">SUM(G177:G183)</f>
        <v>14.49</v>
      </c>
      <c r="H184" s="19">
        <f t="shared" si="27"/>
        <v>44.65</v>
      </c>
      <c r="I184" s="19">
        <f t="shared" si="27"/>
        <v>54.290000000000006</v>
      </c>
      <c r="J184" s="19">
        <f t="shared" si="27"/>
        <v>542.62</v>
      </c>
      <c r="K184" s="25"/>
      <c r="L184" s="55"/>
      <c r="M184" s="55"/>
    </row>
    <row r="185" spans="1:13" ht="14.4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101</v>
      </c>
      <c r="F185" s="43">
        <v>60</v>
      </c>
      <c r="G185" s="43">
        <v>2.82</v>
      </c>
      <c r="H185" s="43">
        <v>5.7</v>
      </c>
      <c r="I185" s="43">
        <v>4.28</v>
      </c>
      <c r="J185" s="43">
        <v>79.680000000000007</v>
      </c>
      <c r="K185" s="44">
        <v>31</v>
      </c>
      <c r="L185" s="55"/>
      <c r="M185" s="55"/>
    </row>
    <row r="186" spans="1:13" ht="14.4">
      <c r="A186" s="23"/>
      <c r="B186" s="15"/>
      <c r="C186" s="11"/>
      <c r="D186" s="7" t="s">
        <v>25</v>
      </c>
      <c r="E186" s="42" t="s">
        <v>102</v>
      </c>
      <c r="F186" s="43">
        <v>250</v>
      </c>
      <c r="G186" s="43">
        <v>8.6999999999999993</v>
      </c>
      <c r="H186" s="43">
        <v>17.8</v>
      </c>
      <c r="I186" s="43">
        <v>48.1</v>
      </c>
      <c r="J186" s="43">
        <v>388</v>
      </c>
      <c r="K186" s="44">
        <v>131</v>
      </c>
      <c r="L186" s="55"/>
      <c r="M186" s="55"/>
    </row>
    <row r="187" spans="1:13" ht="14.4">
      <c r="A187" s="23"/>
      <c r="B187" s="15"/>
      <c r="C187" s="11"/>
      <c r="D187" s="7" t="s">
        <v>26</v>
      </c>
      <c r="E187" s="42" t="s">
        <v>103</v>
      </c>
      <c r="F187" s="43">
        <v>100</v>
      </c>
      <c r="G187" s="43">
        <v>6.48</v>
      </c>
      <c r="H187" s="43">
        <v>6.54</v>
      </c>
      <c r="I187" s="43">
        <v>5.96</v>
      </c>
      <c r="J187" s="43">
        <v>109</v>
      </c>
      <c r="K187" s="44"/>
      <c r="L187" s="55"/>
      <c r="M187" s="55"/>
    </row>
    <row r="188" spans="1:13" ht="14.4">
      <c r="A188" s="23"/>
      <c r="B188" s="15"/>
      <c r="C188" s="11"/>
      <c r="D188" s="7" t="s">
        <v>27</v>
      </c>
      <c r="E188" s="42" t="s">
        <v>84</v>
      </c>
      <c r="F188" s="43">
        <v>150</v>
      </c>
      <c r="G188" s="43">
        <v>5.76</v>
      </c>
      <c r="H188" s="43">
        <v>0.83</v>
      </c>
      <c r="I188" s="43">
        <v>31.14</v>
      </c>
      <c r="J188" s="43">
        <v>155.1</v>
      </c>
      <c r="K188" s="44">
        <v>204</v>
      </c>
      <c r="L188" s="55"/>
      <c r="M188" s="55"/>
    </row>
    <row r="189" spans="1:13" ht="14.4">
      <c r="A189" s="23"/>
      <c r="B189" s="15"/>
      <c r="C189" s="11"/>
      <c r="D189" s="7" t="s">
        <v>28</v>
      </c>
      <c r="E189" s="42" t="s">
        <v>64</v>
      </c>
      <c r="F189" s="43">
        <v>200</v>
      </c>
      <c r="G189" s="43">
        <v>0.06</v>
      </c>
      <c r="H189" s="43">
        <v>0.02</v>
      </c>
      <c r="I189" s="43">
        <v>10.52</v>
      </c>
      <c r="J189" s="43">
        <v>42.1</v>
      </c>
      <c r="K189" s="44">
        <v>392</v>
      </c>
      <c r="L189" s="55"/>
      <c r="M189" s="55"/>
    </row>
    <row r="190" spans="1:13" ht="14.4">
      <c r="A190" s="23"/>
      <c r="B190" s="15"/>
      <c r="C190" s="11"/>
      <c r="D190" s="7" t="s">
        <v>29</v>
      </c>
      <c r="E190" s="42" t="s">
        <v>50</v>
      </c>
      <c r="F190" s="43">
        <v>60</v>
      </c>
      <c r="G190" s="43">
        <v>6.34</v>
      </c>
      <c r="H190" s="43">
        <v>1.1599999999999999</v>
      </c>
      <c r="I190" s="43">
        <v>32.06</v>
      </c>
      <c r="J190" s="43">
        <v>167.04</v>
      </c>
      <c r="K190" s="44">
        <v>700</v>
      </c>
      <c r="L190" s="55"/>
      <c r="M190" s="55"/>
    </row>
    <row r="191" spans="1:13" ht="14.4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55"/>
      <c r="M191" s="55"/>
    </row>
    <row r="192" spans="1:13" ht="14.4">
      <c r="A192" s="23"/>
      <c r="B192" s="15"/>
      <c r="C192" s="11"/>
      <c r="D192" s="6"/>
      <c r="E192" s="42" t="s">
        <v>51</v>
      </c>
      <c r="F192" s="43">
        <v>30</v>
      </c>
      <c r="G192" s="43">
        <v>0.35</v>
      </c>
      <c r="H192" s="43">
        <v>1.26</v>
      </c>
      <c r="I192" s="43">
        <v>2.41</v>
      </c>
      <c r="J192" s="43">
        <v>22.35</v>
      </c>
      <c r="K192" s="44">
        <v>348</v>
      </c>
      <c r="L192" s="55"/>
      <c r="M192" s="55"/>
    </row>
    <row r="193" spans="1:13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5"/>
      <c r="M193" s="55"/>
    </row>
    <row r="194" spans="1:13" ht="14.4">
      <c r="A194" s="24"/>
      <c r="B194" s="17"/>
      <c r="C194" s="8"/>
      <c r="D194" s="18" t="s">
        <v>31</v>
      </c>
      <c r="E194" s="9"/>
      <c r="F194" s="19">
        <f>SUM(F185:F193)</f>
        <v>850</v>
      </c>
      <c r="G194" s="19">
        <f t="shared" ref="G194:J194" si="28">SUM(G185:G193)</f>
        <v>30.509999999999998</v>
      </c>
      <c r="H194" s="19">
        <f t="shared" si="28"/>
        <v>33.309999999999995</v>
      </c>
      <c r="I194" s="19">
        <f t="shared" si="28"/>
        <v>134.47</v>
      </c>
      <c r="J194" s="19">
        <f t="shared" si="28"/>
        <v>963.2700000000001</v>
      </c>
      <c r="K194" s="25"/>
      <c r="L194" s="55"/>
      <c r="M194" s="55"/>
    </row>
    <row r="195" spans="1:13" ht="1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1360</v>
      </c>
      <c r="G195" s="32">
        <f t="shared" ref="G195:J195" si="29">G184+G194</f>
        <v>45</v>
      </c>
      <c r="H195" s="32">
        <f t="shared" si="29"/>
        <v>77.959999999999994</v>
      </c>
      <c r="I195" s="32">
        <f t="shared" si="29"/>
        <v>188.76</v>
      </c>
      <c r="J195" s="32">
        <f t="shared" si="29"/>
        <v>1505.89</v>
      </c>
      <c r="K195" s="32"/>
      <c r="L195" s="55"/>
      <c r="M195" s="55"/>
    </row>
    <row r="196" spans="1:13" ht="13.8" thickBot="1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1234</v>
      </c>
      <c r="G196" s="34">
        <f t="shared" ref="G196:J196" si="30">(G24+G43+G62+G81+G100+G119+G138+G157+G176+G195)/(IF(G24=0,0,1)+IF(G43=0,0,1)+IF(G62=0,0,1)+IF(G81=0,0,1)+IF(G100=0,0,1)+IF(G119=0,0,1)+IF(G138=0,0,1)+IF(G157=0,0,1)+IF(G176=0,0,1)+IF(G195=0,0,1))</f>
        <v>45.959000000000003</v>
      </c>
      <c r="H196" s="34">
        <f t="shared" si="30"/>
        <v>49.563999999999993</v>
      </c>
      <c r="I196" s="34">
        <f t="shared" si="30"/>
        <v>187.57799999999997</v>
      </c>
      <c r="J196" s="34">
        <f t="shared" si="30"/>
        <v>1381.5149999999999</v>
      </c>
      <c r="K196" s="34"/>
      <c r="L196" s="55"/>
      <c r="M196" s="55"/>
    </row>
    <row r="197" spans="1:13">
      <c r="M197" s="55"/>
    </row>
    <row r="198" spans="1:13">
      <c r="M198" s="55"/>
    </row>
    <row r="199" spans="1:13">
      <c r="M199" s="55"/>
    </row>
    <row r="200" spans="1:13">
      <c r="M200" s="55"/>
    </row>
    <row r="201" spans="1:13">
      <c r="M201" s="55"/>
    </row>
    <row r="202" spans="1:13">
      <c r="M202" s="55"/>
    </row>
    <row r="203" spans="1:13">
      <c r="M203" s="55"/>
    </row>
    <row r="204" spans="1:13">
      <c r="M204" s="55"/>
    </row>
    <row r="205" spans="1:13">
      <c r="M205" s="55"/>
    </row>
    <row r="206" spans="1:13">
      <c r="M206" s="55"/>
    </row>
    <row r="207" spans="1:13">
      <c r="M207" s="55"/>
    </row>
    <row r="208" spans="1:13">
      <c r="M208" s="55"/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9" sqref="G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8" t="s">
        <v>36</v>
      </c>
      <c r="D1" s="59"/>
      <c r="E1" s="59"/>
      <c r="F1" s="12" t="s">
        <v>14</v>
      </c>
      <c r="G1" s="2" t="s">
        <v>15</v>
      </c>
      <c r="H1" s="60" t="s">
        <v>107</v>
      </c>
      <c r="I1" s="60"/>
      <c r="J1" s="60"/>
      <c r="K1" s="60"/>
    </row>
    <row r="2" spans="1:12" ht="17.399999999999999">
      <c r="A2" s="35" t="s">
        <v>38</v>
      </c>
      <c r="C2" s="2"/>
      <c r="G2" s="2" t="s">
        <v>16</v>
      </c>
      <c r="H2" s="60" t="s">
        <v>108</v>
      </c>
      <c r="I2" s="60"/>
      <c r="J2" s="60"/>
      <c r="K2" s="60"/>
    </row>
    <row r="3" spans="1:12" ht="17.25" customHeight="1">
      <c r="A3" s="4" t="s">
        <v>7</v>
      </c>
      <c r="C3" s="2"/>
      <c r="D3" s="3"/>
      <c r="E3" s="38" t="s">
        <v>37</v>
      </c>
      <c r="G3" s="2" t="s">
        <v>17</v>
      </c>
      <c r="H3" s="48">
        <v>3</v>
      </c>
      <c r="I3" s="48">
        <v>9</v>
      </c>
      <c r="J3" s="49">
        <v>2024</v>
      </c>
      <c r="K3" s="50"/>
    </row>
    <row r="4" spans="1:12" ht="13.8" thickBot="1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51"/>
    </row>
    <row r="6" spans="1:12" ht="14.4">
      <c r="A6" s="20">
        <v>1</v>
      </c>
      <c r="B6" s="21">
        <v>1</v>
      </c>
      <c r="C6" s="22" t="s">
        <v>18</v>
      </c>
      <c r="D6" s="5" t="s">
        <v>19</v>
      </c>
      <c r="E6" s="39" t="s">
        <v>39</v>
      </c>
      <c r="F6" s="40">
        <v>200</v>
      </c>
      <c r="G6" s="40">
        <v>3.02</v>
      </c>
      <c r="H6" s="40">
        <v>3.98</v>
      </c>
      <c r="I6" s="40">
        <v>31.3</v>
      </c>
      <c r="J6" s="40">
        <v>172.68</v>
      </c>
      <c r="K6" s="41" t="s">
        <v>40</v>
      </c>
      <c r="L6" s="51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1"/>
    </row>
    <row r="8" spans="1:12" ht="14.4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118.88</v>
      </c>
      <c r="K8" s="44">
        <v>397</v>
      </c>
      <c r="L8" s="51"/>
    </row>
    <row r="9" spans="1:12" ht="14.4">
      <c r="A9" s="23"/>
      <c r="B9" s="15"/>
      <c r="C9" s="11"/>
      <c r="D9" s="7" t="s">
        <v>21</v>
      </c>
      <c r="E9" s="42" t="s">
        <v>42</v>
      </c>
      <c r="F9" s="52" t="s">
        <v>43</v>
      </c>
      <c r="G9" s="43">
        <v>4.2</v>
      </c>
      <c r="H9" s="43">
        <v>6.12</v>
      </c>
      <c r="I9" s="43">
        <v>12.94</v>
      </c>
      <c r="J9" s="43">
        <v>123.55</v>
      </c>
      <c r="K9" s="44">
        <v>4</v>
      </c>
      <c r="L9" s="51"/>
    </row>
    <row r="10" spans="1:12" ht="14.4">
      <c r="A10" s="23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51"/>
    </row>
    <row r="11" spans="1:12" ht="14.4">
      <c r="A11" s="23"/>
      <c r="B11" s="15"/>
      <c r="C11" s="11"/>
      <c r="D11" s="6"/>
      <c r="E11" s="42" t="s">
        <v>44</v>
      </c>
      <c r="F11" s="43">
        <v>50</v>
      </c>
      <c r="G11" s="43">
        <v>0.4</v>
      </c>
      <c r="H11" s="43">
        <v>0.05</v>
      </c>
      <c r="I11" s="43">
        <v>39.9</v>
      </c>
      <c r="J11" s="43">
        <v>163</v>
      </c>
      <c r="K11" s="44">
        <v>702</v>
      </c>
      <c r="L11" s="51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1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450</v>
      </c>
      <c r="G13" s="19">
        <f t="shared" ref="G13:J13" si="0">SUM(G6:G12)</f>
        <v>11.700000000000001</v>
      </c>
      <c r="H13" s="19">
        <f t="shared" si="0"/>
        <v>13.690000000000001</v>
      </c>
      <c r="I13" s="19">
        <f t="shared" si="0"/>
        <v>101.72</v>
      </c>
      <c r="J13" s="19">
        <f t="shared" si="0"/>
        <v>578.11</v>
      </c>
      <c r="K13" s="25"/>
      <c r="L13" s="51"/>
    </row>
    <row r="14" spans="1:12" ht="14.4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45</v>
      </c>
      <c r="F14" s="43">
        <v>60</v>
      </c>
      <c r="G14" s="43">
        <v>0.85</v>
      </c>
      <c r="H14" s="43">
        <v>3.05</v>
      </c>
      <c r="I14" s="43">
        <v>5.19</v>
      </c>
      <c r="J14" s="43">
        <v>51.54</v>
      </c>
      <c r="K14" s="44">
        <v>20</v>
      </c>
      <c r="L14" s="51"/>
    </row>
    <row r="15" spans="1:12" ht="14.4">
      <c r="A15" s="23"/>
      <c r="B15" s="15"/>
      <c r="C15" s="11"/>
      <c r="D15" s="7" t="s">
        <v>25</v>
      </c>
      <c r="E15" s="42" t="s">
        <v>46</v>
      </c>
      <c r="F15" s="43">
        <v>200</v>
      </c>
      <c r="G15" s="43">
        <v>1.46</v>
      </c>
      <c r="H15" s="43">
        <v>3.92</v>
      </c>
      <c r="I15" s="43">
        <v>10.199999999999999</v>
      </c>
      <c r="J15" s="43">
        <v>85</v>
      </c>
      <c r="K15" s="44">
        <v>57</v>
      </c>
      <c r="L15" s="51"/>
    </row>
    <row r="16" spans="1:12" ht="14.4">
      <c r="A16" s="23"/>
      <c r="B16" s="15"/>
      <c r="C16" s="11"/>
      <c r="D16" s="7" t="s">
        <v>26</v>
      </c>
      <c r="E16" s="42" t="s">
        <v>47</v>
      </c>
      <c r="F16" s="43">
        <v>100</v>
      </c>
      <c r="G16" s="43">
        <v>12.44</v>
      </c>
      <c r="H16" s="43">
        <v>9.24</v>
      </c>
      <c r="I16" s="43">
        <v>12.56</v>
      </c>
      <c r="J16" s="43">
        <v>183</v>
      </c>
      <c r="K16" s="44"/>
      <c r="L16" s="51"/>
    </row>
    <row r="17" spans="1:12" ht="14.4">
      <c r="A17" s="23"/>
      <c r="B17" s="15"/>
      <c r="C17" s="11"/>
      <c r="D17" s="7" t="s">
        <v>27</v>
      </c>
      <c r="E17" s="42" t="s">
        <v>48</v>
      </c>
      <c r="F17" s="43">
        <v>150</v>
      </c>
      <c r="G17" s="43">
        <v>10.64</v>
      </c>
      <c r="H17" s="43">
        <v>6.81</v>
      </c>
      <c r="I17" s="43">
        <v>25.18</v>
      </c>
      <c r="J17" s="43">
        <v>203.41</v>
      </c>
      <c r="K17" s="44">
        <v>414</v>
      </c>
      <c r="L17" s="51"/>
    </row>
    <row r="18" spans="1:12" ht="14.4">
      <c r="A18" s="23"/>
      <c r="B18" s="15"/>
      <c r="C18" s="11"/>
      <c r="D18" s="7" t="s">
        <v>28</v>
      </c>
      <c r="E18" s="42" t="s">
        <v>49</v>
      </c>
      <c r="F18" s="43">
        <v>200</v>
      </c>
      <c r="G18" s="43">
        <v>0.12</v>
      </c>
      <c r="H18" s="43">
        <v>0.02</v>
      </c>
      <c r="I18" s="43">
        <v>10.36</v>
      </c>
      <c r="J18" s="43">
        <v>41.62</v>
      </c>
      <c r="K18" s="44">
        <v>393</v>
      </c>
      <c r="L18" s="51"/>
    </row>
    <row r="19" spans="1:12" ht="14.4">
      <c r="A19" s="23"/>
      <c r="B19" s="15"/>
      <c r="C19" s="11"/>
      <c r="D19" s="7" t="s">
        <v>29</v>
      </c>
      <c r="E19" s="42" t="s">
        <v>50</v>
      </c>
      <c r="F19" s="43">
        <v>60</v>
      </c>
      <c r="G19" s="43">
        <v>6.34</v>
      </c>
      <c r="H19" s="43">
        <v>1.1599999999999999</v>
      </c>
      <c r="I19" s="43">
        <v>32.06</v>
      </c>
      <c r="J19" s="43">
        <v>167.04</v>
      </c>
      <c r="K19" s="44">
        <v>700</v>
      </c>
      <c r="L19" s="51"/>
    </row>
    <row r="20" spans="1:12" ht="14.4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51"/>
    </row>
    <row r="21" spans="1:12" ht="14.4">
      <c r="A21" s="23"/>
      <c r="B21" s="15"/>
      <c r="C21" s="11"/>
      <c r="D21" s="6"/>
      <c r="E21" s="42" t="s">
        <v>51</v>
      </c>
      <c r="F21" s="43">
        <v>30</v>
      </c>
      <c r="G21" s="43">
        <v>0.35</v>
      </c>
      <c r="H21" s="43">
        <v>1.26</v>
      </c>
      <c r="I21" s="43">
        <v>2.41</v>
      </c>
      <c r="J21" s="43">
        <v>22.35</v>
      </c>
      <c r="K21" s="44">
        <v>348</v>
      </c>
      <c r="L21" s="51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1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1">SUM(G14:G22)</f>
        <v>32.200000000000003</v>
      </c>
      <c r="H23" s="19">
        <f t="shared" si="1"/>
        <v>25.46</v>
      </c>
      <c r="I23" s="19">
        <f t="shared" si="1"/>
        <v>97.960000000000008</v>
      </c>
      <c r="J23" s="19">
        <f t="shared" si="1"/>
        <v>753.95999999999992</v>
      </c>
      <c r="K23" s="25"/>
      <c r="L23" s="51"/>
    </row>
    <row r="24" spans="1:12" ht="1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1250</v>
      </c>
      <c r="G24" s="32">
        <f t="shared" ref="G24:J24" si="2">G13+G23</f>
        <v>43.900000000000006</v>
      </c>
      <c r="H24" s="32">
        <f t="shared" si="2"/>
        <v>39.150000000000006</v>
      </c>
      <c r="I24" s="32">
        <f t="shared" si="2"/>
        <v>199.68</v>
      </c>
      <c r="J24" s="32">
        <f t="shared" si="2"/>
        <v>1332.07</v>
      </c>
      <c r="K24" s="32"/>
      <c r="L24" s="51"/>
    </row>
    <row r="25" spans="1:12" ht="14.4">
      <c r="A25" s="14">
        <v>1</v>
      </c>
      <c r="B25" s="15">
        <v>2</v>
      </c>
      <c r="C25" s="22" t="s">
        <v>18</v>
      </c>
      <c r="D25" s="5" t="s">
        <v>19</v>
      </c>
      <c r="E25" s="39" t="s">
        <v>52</v>
      </c>
      <c r="F25" s="40" t="s">
        <v>53</v>
      </c>
      <c r="G25" s="40">
        <v>6.33</v>
      </c>
      <c r="H25" s="40">
        <v>6.34</v>
      </c>
      <c r="I25" s="40">
        <v>19.36</v>
      </c>
      <c r="J25" s="40">
        <v>159.74</v>
      </c>
      <c r="K25" s="41" t="s">
        <v>54</v>
      </c>
      <c r="L25" s="51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1"/>
    </row>
    <row r="27" spans="1:12" ht="14.4">
      <c r="A27" s="14"/>
      <c r="B27" s="15"/>
      <c r="C27" s="11"/>
      <c r="D27" s="7" t="s">
        <v>20</v>
      </c>
      <c r="E27" s="42" t="s">
        <v>55</v>
      </c>
      <c r="F27" s="43">
        <v>200</v>
      </c>
      <c r="G27" s="43">
        <v>2.96</v>
      </c>
      <c r="H27" s="43">
        <v>2.6</v>
      </c>
      <c r="I27" s="43">
        <v>15.9</v>
      </c>
      <c r="J27" s="43">
        <v>98.88</v>
      </c>
      <c r="K27" s="44">
        <v>394</v>
      </c>
      <c r="L27" s="51"/>
    </row>
    <row r="28" spans="1:12" ht="14.4">
      <c r="A28" s="14"/>
      <c r="B28" s="15"/>
      <c r="C28" s="11"/>
      <c r="D28" s="7" t="s">
        <v>21</v>
      </c>
      <c r="E28" s="42" t="s">
        <v>56</v>
      </c>
      <c r="F28" s="43" t="s">
        <v>57</v>
      </c>
      <c r="G28" s="43">
        <v>3.82</v>
      </c>
      <c r="H28" s="43">
        <v>11.78</v>
      </c>
      <c r="I28" s="43">
        <v>22.81</v>
      </c>
      <c r="J28" s="43">
        <v>212.16</v>
      </c>
      <c r="K28" s="44">
        <v>1</v>
      </c>
      <c r="L28" s="51"/>
    </row>
    <row r="29" spans="1:12" ht="14.4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51"/>
    </row>
    <row r="30" spans="1:12" ht="14.4">
      <c r="A30" s="14"/>
      <c r="B30" s="15"/>
      <c r="C30" s="11"/>
      <c r="D30" s="6"/>
      <c r="E30" s="42" t="s">
        <v>58</v>
      </c>
      <c r="F30" s="43">
        <v>60</v>
      </c>
      <c r="G30" s="43">
        <v>5.44</v>
      </c>
      <c r="H30" s="43">
        <v>2.1800000000000002</v>
      </c>
      <c r="I30" s="43">
        <v>28.02</v>
      </c>
      <c r="J30" s="43">
        <v>153</v>
      </c>
      <c r="K30" s="44"/>
      <c r="L30" s="51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1"/>
    </row>
    <row r="32" spans="1:12" ht="14.4">
      <c r="A32" s="16"/>
      <c r="B32" s="17"/>
      <c r="C32" s="8"/>
      <c r="D32" s="18" t="s">
        <v>31</v>
      </c>
      <c r="E32" s="9"/>
      <c r="F32" s="19">
        <f>SUM(F25:F31)</f>
        <v>260</v>
      </c>
      <c r="G32" s="19">
        <f t="shared" ref="G32" si="3">SUM(G25:G31)</f>
        <v>18.55</v>
      </c>
      <c r="H32" s="19">
        <f t="shared" ref="H32" si="4">SUM(H25:H31)</f>
        <v>22.9</v>
      </c>
      <c r="I32" s="19">
        <f t="shared" ref="I32" si="5">SUM(I25:I31)</f>
        <v>86.089999999999989</v>
      </c>
      <c r="J32" s="19">
        <f t="shared" ref="J32" si="6">SUM(J25:J31)</f>
        <v>623.78</v>
      </c>
      <c r="K32" s="25"/>
      <c r="L32" s="51"/>
    </row>
    <row r="33" spans="1:12" ht="14.4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59</v>
      </c>
      <c r="F33" s="43">
        <v>60</v>
      </c>
      <c r="G33" s="43">
        <v>0.81</v>
      </c>
      <c r="H33" s="43">
        <v>3.7</v>
      </c>
      <c r="I33" s="43">
        <v>4.6100000000000003</v>
      </c>
      <c r="J33" s="43">
        <v>54.96</v>
      </c>
      <c r="K33" s="44">
        <v>45</v>
      </c>
      <c r="L33" s="51"/>
    </row>
    <row r="34" spans="1:12" ht="14.4">
      <c r="A34" s="14"/>
      <c r="B34" s="15"/>
      <c r="C34" s="11"/>
      <c r="D34" s="7" t="s">
        <v>25</v>
      </c>
      <c r="E34" s="42" t="s">
        <v>60</v>
      </c>
      <c r="F34" s="43">
        <v>200</v>
      </c>
      <c r="G34" s="43">
        <v>1.68</v>
      </c>
      <c r="H34" s="43">
        <v>4.0999999999999996</v>
      </c>
      <c r="I34" s="43">
        <v>13.28</v>
      </c>
      <c r="J34" s="43">
        <v>96.6</v>
      </c>
      <c r="K34" s="44">
        <v>76</v>
      </c>
      <c r="L34" s="51"/>
    </row>
    <row r="35" spans="1:12" ht="14.4">
      <c r="A35" s="14"/>
      <c r="B35" s="15"/>
      <c r="C35" s="11"/>
      <c r="D35" s="7" t="s">
        <v>26</v>
      </c>
      <c r="E35" s="42" t="s">
        <v>61</v>
      </c>
      <c r="F35" s="43">
        <v>150</v>
      </c>
      <c r="G35" s="43">
        <v>13.41</v>
      </c>
      <c r="H35" s="43">
        <v>11.28</v>
      </c>
      <c r="I35" s="43">
        <v>31.19</v>
      </c>
      <c r="J35" s="43">
        <v>265.27999999999997</v>
      </c>
      <c r="K35" s="44" t="s">
        <v>62</v>
      </c>
      <c r="L35" s="51"/>
    </row>
    <row r="36" spans="1:12" ht="14.4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51"/>
    </row>
    <row r="37" spans="1:12" ht="14.4">
      <c r="A37" s="14"/>
      <c r="B37" s="15"/>
      <c r="C37" s="11"/>
      <c r="D37" s="7" t="s">
        <v>28</v>
      </c>
      <c r="E37" s="42" t="s">
        <v>106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372</v>
      </c>
      <c r="L37" s="51"/>
    </row>
    <row r="38" spans="1:12" ht="14.4">
      <c r="A38" s="14"/>
      <c r="B38" s="15"/>
      <c r="C38" s="11"/>
      <c r="D38" s="7" t="s">
        <v>29</v>
      </c>
      <c r="E38" s="42" t="s">
        <v>50</v>
      </c>
      <c r="F38" s="43">
        <v>60</v>
      </c>
      <c r="G38" s="43">
        <v>6.34</v>
      </c>
      <c r="H38" s="43">
        <v>1.1599999999999999</v>
      </c>
      <c r="I38" s="43">
        <v>32.06</v>
      </c>
      <c r="J38" s="43">
        <v>167.04</v>
      </c>
      <c r="K38" s="44">
        <v>700</v>
      </c>
      <c r="L38" s="51"/>
    </row>
    <row r="39" spans="1:12" ht="14.4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51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1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1"/>
    </row>
    <row r="42" spans="1:12" ht="14.4">
      <c r="A42" s="16"/>
      <c r="B42" s="17"/>
      <c r="C42" s="8"/>
      <c r="D42" s="18" t="s">
        <v>31</v>
      </c>
      <c r="E42" s="9"/>
      <c r="F42" s="19">
        <f>SUM(F33:F41)</f>
        <v>670</v>
      </c>
      <c r="G42" s="19">
        <f t="shared" ref="G42" si="7">SUM(G33:G41)</f>
        <v>22.4</v>
      </c>
      <c r="H42" s="19">
        <f t="shared" ref="H42" si="8">SUM(H33:H41)</f>
        <v>20.399999999999999</v>
      </c>
      <c r="I42" s="19">
        <f t="shared" ref="I42" si="9">SUM(I33:I41)</f>
        <v>105.02</v>
      </c>
      <c r="J42" s="19">
        <f t="shared" ref="J42" si="10">SUM(J33:J41)</f>
        <v>681.4799999999999</v>
      </c>
      <c r="K42" s="25"/>
      <c r="L42" s="51"/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930</v>
      </c>
      <c r="G43" s="32">
        <f t="shared" ref="G43" si="11">G32+G42</f>
        <v>40.950000000000003</v>
      </c>
      <c r="H43" s="32">
        <f t="shared" ref="H43" si="12">H32+H42</f>
        <v>43.3</v>
      </c>
      <c r="I43" s="32">
        <f t="shared" ref="I43" si="13">I32+I42</f>
        <v>191.10999999999999</v>
      </c>
      <c r="J43" s="32">
        <f t="shared" ref="J43" si="14">J32+J42</f>
        <v>1305.2599999999998</v>
      </c>
      <c r="K43" s="32"/>
      <c r="L43" s="51"/>
    </row>
    <row r="44" spans="1:12" ht="14.4">
      <c r="A44" s="20">
        <v>1</v>
      </c>
      <c r="B44" s="21">
        <v>3</v>
      </c>
      <c r="C44" s="22" t="s">
        <v>18</v>
      </c>
      <c r="D44" s="5" t="s">
        <v>19</v>
      </c>
      <c r="E44" s="39" t="s">
        <v>63</v>
      </c>
      <c r="F44" s="40">
        <v>200</v>
      </c>
      <c r="G44" s="40">
        <v>2.98</v>
      </c>
      <c r="H44" s="40">
        <v>0.52</v>
      </c>
      <c r="I44" s="40">
        <v>25.06</v>
      </c>
      <c r="J44" s="40">
        <v>266.2</v>
      </c>
      <c r="K44" s="41">
        <v>96</v>
      </c>
      <c r="L44" s="51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1"/>
    </row>
    <row r="46" spans="1:12" ht="14.4">
      <c r="A46" s="23"/>
      <c r="B46" s="15"/>
      <c r="C46" s="11"/>
      <c r="D46" s="7" t="s">
        <v>20</v>
      </c>
      <c r="E46" s="42" t="s">
        <v>64</v>
      </c>
      <c r="F46" s="43">
        <v>200</v>
      </c>
      <c r="G46" s="43">
        <v>0.06</v>
      </c>
      <c r="H46" s="43">
        <v>0.02</v>
      </c>
      <c r="I46" s="43">
        <v>10.52</v>
      </c>
      <c r="J46" s="43">
        <v>42.1</v>
      </c>
      <c r="K46" s="44">
        <v>392</v>
      </c>
      <c r="L46" s="51"/>
    </row>
    <row r="47" spans="1:12" ht="14.4">
      <c r="A47" s="23"/>
      <c r="B47" s="15"/>
      <c r="C47" s="11"/>
      <c r="D47" s="7" t="s">
        <v>21</v>
      </c>
      <c r="E47" s="42" t="s">
        <v>65</v>
      </c>
      <c r="F47" s="43" t="s">
        <v>66</v>
      </c>
      <c r="G47" s="43">
        <v>9.4600000000000009</v>
      </c>
      <c r="H47" s="43">
        <v>13.76</v>
      </c>
      <c r="I47" s="43">
        <v>29.12</v>
      </c>
      <c r="J47" s="43">
        <v>278</v>
      </c>
      <c r="K47" s="44">
        <v>3</v>
      </c>
      <c r="L47" s="51"/>
    </row>
    <row r="48" spans="1:12" ht="14.4">
      <c r="A48" s="23"/>
      <c r="B48" s="15"/>
      <c r="C48" s="11"/>
      <c r="D48" s="7" t="s">
        <v>22</v>
      </c>
      <c r="E48" s="42" t="s">
        <v>67</v>
      </c>
      <c r="F48" s="43">
        <v>100</v>
      </c>
      <c r="G48" s="43">
        <v>0.3</v>
      </c>
      <c r="H48" s="43">
        <v>0.3</v>
      </c>
      <c r="I48" s="43">
        <v>7.35</v>
      </c>
      <c r="J48" s="43">
        <v>33</v>
      </c>
      <c r="K48" s="44"/>
      <c r="L48" s="51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1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1"/>
    </row>
    <row r="51" spans="1:12" ht="14.4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5">SUM(G44:G50)</f>
        <v>12.8</v>
      </c>
      <c r="H51" s="19">
        <f t="shared" ref="H51" si="16">SUM(H44:H50)</f>
        <v>14.600000000000001</v>
      </c>
      <c r="I51" s="19">
        <f t="shared" ref="I51" si="17">SUM(I44:I50)</f>
        <v>72.05</v>
      </c>
      <c r="J51" s="19">
        <f t="shared" ref="J51" si="18">SUM(J44:J50)</f>
        <v>619.29999999999995</v>
      </c>
      <c r="K51" s="25"/>
      <c r="L51" s="51"/>
    </row>
    <row r="52" spans="1:12" ht="14.4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68</v>
      </c>
      <c r="F52" s="43">
        <v>60</v>
      </c>
      <c r="G52" s="43">
        <v>0.85</v>
      </c>
      <c r="H52" s="43">
        <v>4.13</v>
      </c>
      <c r="I52" s="43">
        <v>5.0199999999999996</v>
      </c>
      <c r="J52" s="43">
        <v>56.34</v>
      </c>
      <c r="K52" s="44">
        <v>33</v>
      </c>
      <c r="L52" s="51"/>
    </row>
    <row r="53" spans="1:12" ht="14.4">
      <c r="A53" s="23"/>
      <c r="B53" s="15"/>
      <c r="C53" s="11"/>
      <c r="D53" s="7" t="s">
        <v>25</v>
      </c>
      <c r="E53" s="42" t="s">
        <v>69</v>
      </c>
      <c r="F53" s="43">
        <v>200</v>
      </c>
      <c r="G53" s="43">
        <v>1.73</v>
      </c>
      <c r="H53" s="43">
        <v>1.82</v>
      </c>
      <c r="I53" s="43">
        <v>12.04</v>
      </c>
      <c r="J53" s="43">
        <v>71.2</v>
      </c>
      <c r="K53" s="44">
        <v>147</v>
      </c>
      <c r="L53" s="51"/>
    </row>
    <row r="54" spans="1:12" ht="14.4">
      <c r="A54" s="23"/>
      <c r="B54" s="15"/>
      <c r="C54" s="11"/>
      <c r="D54" s="7" t="s">
        <v>26</v>
      </c>
      <c r="E54" s="42" t="s">
        <v>70</v>
      </c>
      <c r="F54" s="43">
        <v>150</v>
      </c>
      <c r="G54" s="43">
        <v>6.25</v>
      </c>
      <c r="H54" s="43">
        <v>5.85</v>
      </c>
      <c r="I54" s="43">
        <v>7.23</v>
      </c>
      <c r="J54" s="43">
        <v>132.12</v>
      </c>
      <c r="K54" s="44" t="s">
        <v>71</v>
      </c>
      <c r="L54" s="51"/>
    </row>
    <row r="55" spans="1:12" ht="14.4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51"/>
    </row>
    <row r="56" spans="1:12" ht="14.4">
      <c r="A56" s="23"/>
      <c r="B56" s="15"/>
      <c r="C56" s="11"/>
      <c r="D56" s="7" t="s">
        <v>28</v>
      </c>
      <c r="E56" s="42" t="s">
        <v>72</v>
      </c>
      <c r="F56" s="43">
        <v>200</v>
      </c>
      <c r="G56" s="43">
        <v>0.9</v>
      </c>
      <c r="H56" s="43">
        <v>0.06</v>
      </c>
      <c r="I56" s="43">
        <v>28.58</v>
      </c>
      <c r="J56" s="43">
        <v>118.4</v>
      </c>
      <c r="K56" s="44">
        <v>380</v>
      </c>
      <c r="L56" s="51"/>
    </row>
    <row r="57" spans="1:12" ht="14.4">
      <c r="A57" s="23"/>
      <c r="B57" s="15"/>
      <c r="C57" s="11"/>
      <c r="D57" s="7" t="s">
        <v>29</v>
      </c>
      <c r="E57" s="42" t="s">
        <v>50</v>
      </c>
      <c r="F57" s="43">
        <v>60</v>
      </c>
      <c r="G57" s="43">
        <v>6.34</v>
      </c>
      <c r="H57" s="43">
        <v>1.1599999999999999</v>
      </c>
      <c r="I57" s="43">
        <v>32.06</v>
      </c>
      <c r="J57" s="43">
        <v>167.04</v>
      </c>
      <c r="K57" s="44">
        <v>700</v>
      </c>
      <c r="L57" s="51"/>
    </row>
    <row r="58" spans="1:12" ht="14.4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51"/>
    </row>
    <row r="59" spans="1:12" ht="14.4">
      <c r="A59" s="23"/>
      <c r="B59" s="15"/>
      <c r="C59" s="11"/>
      <c r="D59" s="6"/>
      <c r="E59" s="42" t="s">
        <v>58</v>
      </c>
      <c r="F59" s="43">
        <v>60</v>
      </c>
      <c r="G59" s="43">
        <v>5.44</v>
      </c>
      <c r="H59" s="43">
        <v>2.1800000000000002</v>
      </c>
      <c r="I59" s="43">
        <v>28.02</v>
      </c>
      <c r="J59" s="43">
        <v>153</v>
      </c>
      <c r="K59" s="44"/>
      <c r="L59" s="51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1"/>
    </row>
    <row r="61" spans="1:12" ht="14.4">
      <c r="A61" s="24"/>
      <c r="B61" s="17"/>
      <c r="C61" s="8"/>
      <c r="D61" s="18" t="s">
        <v>31</v>
      </c>
      <c r="E61" s="9"/>
      <c r="F61" s="19">
        <f>SUM(F52:F60)</f>
        <v>730</v>
      </c>
      <c r="G61" s="19">
        <f t="shared" ref="G61" si="19">SUM(G52:G60)</f>
        <v>21.51</v>
      </c>
      <c r="H61" s="19">
        <f t="shared" ref="H61" si="20">SUM(H52:H60)</f>
        <v>15.200000000000001</v>
      </c>
      <c r="I61" s="19">
        <f t="shared" ref="I61" si="21">SUM(I52:I60)</f>
        <v>112.95</v>
      </c>
      <c r="J61" s="19">
        <f t="shared" ref="J61" si="22">SUM(J52:J60)</f>
        <v>698.1</v>
      </c>
      <c r="K61" s="25"/>
      <c r="L61" s="51"/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1230</v>
      </c>
      <c r="G62" s="32">
        <f t="shared" ref="G62" si="23">G51+G61</f>
        <v>34.31</v>
      </c>
      <c r="H62" s="32">
        <f t="shared" ref="H62" si="24">H51+H61</f>
        <v>29.800000000000004</v>
      </c>
      <c r="I62" s="32">
        <f t="shared" ref="I62" si="25">I51+I61</f>
        <v>185</v>
      </c>
      <c r="J62" s="32">
        <f t="shared" ref="J62" si="26">J51+J61</f>
        <v>1317.4</v>
      </c>
      <c r="K62" s="32"/>
      <c r="L62" s="51"/>
    </row>
    <row r="63" spans="1:12" ht="14.4">
      <c r="A63" s="20">
        <v>1</v>
      </c>
      <c r="B63" s="21">
        <v>4</v>
      </c>
      <c r="C63" s="22" t="s">
        <v>18</v>
      </c>
      <c r="D63" s="5" t="s">
        <v>19</v>
      </c>
      <c r="E63" s="39" t="s">
        <v>73</v>
      </c>
      <c r="F63" s="40">
        <v>200</v>
      </c>
      <c r="G63" s="40">
        <v>8.7200000000000006</v>
      </c>
      <c r="H63" s="40">
        <v>12.86</v>
      </c>
      <c r="I63" s="40">
        <v>37.119999999999997</v>
      </c>
      <c r="J63" s="40">
        <v>299</v>
      </c>
      <c r="K63" s="41">
        <v>258</v>
      </c>
      <c r="L63" s="51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1"/>
    </row>
    <row r="65" spans="1:12" ht="14.4">
      <c r="A65" s="23"/>
      <c r="B65" s="15"/>
      <c r="C65" s="11"/>
      <c r="D65" s="7" t="s">
        <v>20</v>
      </c>
      <c r="E65" s="42" t="s">
        <v>55</v>
      </c>
      <c r="F65" s="43">
        <v>200</v>
      </c>
      <c r="G65" s="43">
        <v>2.96</v>
      </c>
      <c r="H65" s="43">
        <v>2.6</v>
      </c>
      <c r="I65" s="43">
        <v>15.9</v>
      </c>
      <c r="J65" s="43">
        <v>98.88</v>
      </c>
      <c r="K65" s="44">
        <v>394</v>
      </c>
      <c r="L65" s="51"/>
    </row>
    <row r="66" spans="1:12" ht="14.4">
      <c r="A66" s="23"/>
      <c r="B66" s="15"/>
      <c r="C66" s="11"/>
      <c r="D66" s="7" t="s">
        <v>21</v>
      </c>
      <c r="E66" s="42" t="s">
        <v>56</v>
      </c>
      <c r="F66" s="43" t="s">
        <v>57</v>
      </c>
      <c r="G66" s="43">
        <v>3.82</v>
      </c>
      <c r="H66" s="43">
        <v>11.78</v>
      </c>
      <c r="I66" s="43">
        <v>22.81</v>
      </c>
      <c r="J66" s="43">
        <v>212.16</v>
      </c>
      <c r="K66" s="44">
        <v>1</v>
      </c>
      <c r="L66" s="51"/>
    </row>
    <row r="67" spans="1:12" ht="14.4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51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1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1"/>
    </row>
    <row r="70" spans="1:12" ht="14.4">
      <c r="A70" s="24"/>
      <c r="B70" s="17"/>
      <c r="C70" s="8"/>
      <c r="D70" s="18" t="s">
        <v>31</v>
      </c>
      <c r="E70" s="9"/>
      <c r="F70" s="19">
        <f>SUM(F63:F69)</f>
        <v>400</v>
      </c>
      <c r="G70" s="19">
        <f t="shared" ref="G70" si="27">SUM(G63:G69)</f>
        <v>15.5</v>
      </c>
      <c r="H70" s="19">
        <f t="shared" ref="H70" si="28">SUM(H63:H69)</f>
        <v>27.24</v>
      </c>
      <c r="I70" s="19">
        <f t="shared" ref="I70" si="29">SUM(I63:I69)</f>
        <v>75.83</v>
      </c>
      <c r="J70" s="19">
        <f t="shared" ref="J70" si="30">SUM(J63:J69)</f>
        <v>610.04</v>
      </c>
      <c r="K70" s="25"/>
      <c r="L70" s="51"/>
    </row>
    <row r="71" spans="1:12" ht="14.4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74</v>
      </c>
      <c r="F71" s="43">
        <v>50</v>
      </c>
      <c r="G71" s="43">
        <v>0.4</v>
      </c>
      <c r="H71" s="43">
        <v>0.5</v>
      </c>
      <c r="I71" s="43">
        <v>1.3</v>
      </c>
      <c r="J71" s="43">
        <v>7</v>
      </c>
      <c r="K71" s="44">
        <v>5</v>
      </c>
      <c r="L71" s="51"/>
    </row>
    <row r="72" spans="1:12" ht="14.4">
      <c r="A72" s="23"/>
      <c r="B72" s="15"/>
      <c r="C72" s="11"/>
      <c r="D72" s="7" t="s">
        <v>25</v>
      </c>
      <c r="E72" s="42" t="s">
        <v>75</v>
      </c>
      <c r="F72" s="43">
        <v>200</v>
      </c>
      <c r="G72" s="43">
        <v>2.4500000000000002</v>
      </c>
      <c r="H72" s="43">
        <v>3.9</v>
      </c>
      <c r="I72" s="43">
        <v>16.36</v>
      </c>
      <c r="J72" s="43">
        <v>109.8</v>
      </c>
      <c r="K72" s="44">
        <v>67</v>
      </c>
      <c r="L72" s="51"/>
    </row>
    <row r="73" spans="1:12" ht="14.4">
      <c r="A73" s="23"/>
      <c r="B73" s="15"/>
      <c r="C73" s="11"/>
      <c r="D73" s="7" t="s">
        <v>26</v>
      </c>
      <c r="E73" s="42" t="s">
        <v>76</v>
      </c>
      <c r="F73" s="43">
        <v>80</v>
      </c>
      <c r="G73" s="43">
        <v>7.27</v>
      </c>
      <c r="H73" s="43">
        <v>4.12</v>
      </c>
      <c r="I73" s="43">
        <v>5.32</v>
      </c>
      <c r="J73" s="43">
        <v>87.3</v>
      </c>
      <c r="K73" s="44">
        <v>254</v>
      </c>
      <c r="L73" s="51"/>
    </row>
    <row r="74" spans="1:12" ht="14.4">
      <c r="A74" s="23"/>
      <c r="B74" s="15"/>
      <c r="C74" s="11"/>
      <c r="D74" s="7" t="s">
        <v>27</v>
      </c>
      <c r="E74" s="42" t="s">
        <v>77</v>
      </c>
      <c r="F74" s="43">
        <v>150</v>
      </c>
      <c r="G74" s="43">
        <v>3.67</v>
      </c>
      <c r="H74" s="43">
        <v>5.76</v>
      </c>
      <c r="I74" s="43">
        <v>24.53</v>
      </c>
      <c r="J74" s="43">
        <v>164.7</v>
      </c>
      <c r="K74" s="44">
        <v>321</v>
      </c>
      <c r="L74" s="51"/>
    </row>
    <row r="75" spans="1:12" ht="14.4">
      <c r="A75" s="23"/>
      <c r="B75" s="15"/>
      <c r="C75" s="11"/>
      <c r="D75" s="7" t="s">
        <v>28</v>
      </c>
      <c r="E75" s="42" t="s">
        <v>78</v>
      </c>
      <c r="F75" s="43">
        <v>200</v>
      </c>
      <c r="G75" s="43">
        <v>0.44</v>
      </c>
      <c r="H75" s="43">
        <v>0.02</v>
      </c>
      <c r="I75" s="43">
        <v>27.76</v>
      </c>
      <c r="J75" s="43">
        <v>113</v>
      </c>
      <c r="K75" s="44">
        <v>376</v>
      </c>
      <c r="L75" s="51"/>
    </row>
    <row r="76" spans="1:12" ht="14.4">
      <c r="A76" s="23"/>
      <c r="B76" s="15"/>
      <c r="C76" s="11"/>
      <c r="D76" s="7" t="s">
        <v>29</v>
      </c>
      <c r="E76" s="42" t="s">
        <v>50</v>
      </c>
      <c r="F76" s="43">
        <v>60</v>
      </c>
      <c r="G76" s="43">
        <v>6.34</v>
      </c>
      <c r="H76" s="43">
        <v>1.1599999999999999</v>
      </c>
      <c r="I76" s="43">
        <v>32.06</v>
      </c>
      <c r="J76" s="43">
        <v>167.04</v>
      </c>
      <c r="K76" s="44">
        <v>700</v>
      </c>
      <c r="L76" s="51"/>
    </row>
    <row r="77" spans="1:12" ht="14.4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51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1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1"/>
    </row>
    <row r="80" spans="1:12" ht="14.4">
      <c r="A80" s="24"/>
      <c r="B80" s="17"/>
      <c r="C80" s="8"/>
      <c r="D80" s="18" t="s">
        <v>31</v>
      </c>
      <c r="E80" s="9"/>
      <c r="F80" s="19">
        <f>SUM(F71:F79)</f>
        <v>740</v>
      </c>
      <c r="G80" s="19">
        <f t="shared" ref="G80" si="31">SUM(G71:G79)</f>
        <v>20.57</v>
      </c>
      <c r="H80" s="19">
        <f t="shared" ref="H80" si="32">SUM(H71:H79)</f>
        <v>15.459999999999999</v>
      </c>
      <c r="I80" s="19">
        <f t="shared" ref="I80" si="33">SUM(I71:I79)</f>
        <v>107.33000000000001</v>
      </c>
      <c r="J80" s="19">
        <f t="shared" ref="J80" si="34">SUM(J71:J79)</f>
        <v>648.83999999999992</v>
      </c>
      <c r="K80" s="25"/>
      <c r="L80" s="51"/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1140</v>
      </c>
      <c r="G81" s="32">
        <f t="shared" ref="G81" si="35">G70+G80</f>
        <v>36.07</v>
      </c>
      <c r="H81" s="32">
        <f t="shared" ref="H81" si="36">H70+H80</f>
        <v>42.699999999999996</v>
      </c>
      <c r="I81" s="32">
        <f t="shared" ref="I81" si="37">I70+I80</f>
        <v>183.16000000000003</v>
      </c>
      <c r="J81" s="32">
        <f t="shared" ref="J81" si="38">J70+J80</f>
        <v>1258.8799999999999</v>
      </c>
      <c r="K81" s="32"/>
      <c r="L81" s="51"/>
    </row>
    <row r="82" spans="1:12" ht="14.4">
      <c r="A82" s="20">
        <v>1</v>
      </c>
      <c r="B82" s="21">
        <v>5</v>
      </c>
      <c r="C82" s="22" t="s">
        <v>18</v>
      </c>
      <c r="D82" s="5" t="s">
        <v>19</v>
      </c>
      <c r="E82" s="39" t="s">
        <v>79</v>
      </c>
      <c r="F82" s="40">
        <v>200</v>
      </c>
      <c r="G82" s="40">
        <v>4.51</v>
      </c>
      <c r="H82" s="40">
        <v>30.57</v>
      </c>
      <c r="I82" s="40">
        <v>4.51</v>
      </c>
      <c r="J82" s="40">
        <v>177</v>
      </c>
      <c r="K82" s="41">
        <v>168.8</v>
      </c>
      <c r="L82" s="51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1"/>
    </row>
    <row r="84" spans="1:12" ht="14.4">
      <c r="A84" s="23"/>
      <c r="B84" s="15"/>
      <c r="C84" s="11"/>
      <c r="D84" s="7" t="s">
        <v>20</v>
      </c>
      <c r="E84" s="42" t="s">
        <v>49</v>
      </c>
      <c r="F84" s="43">
        <v>200</v>
      </c>
      <c r="G84" s="43">
        <v>0.12</v>
      </c>
      <c r="H84" s="43">
        <v>0.02</v>
      </c>
      <c r="I84" s="43">
        <v>10.36</v>
      </c>
      <c r="J84" s="43">
        <v>41.62</v>
      </c>
      <c r="K84" s="44">
        <v>393</v>
      </c>
      <c r="L84" s="51"/>
    </row>
    <row r="85" spans="1:12" ht="14.4">
      <c r="A85" s="23"/>
      <c r="B85" s="15"/>
      <c r="C85" s="11"/>
      <c r="D85" s="7" t="s">
        <v>21</v>
      </c>
      <c r="E85" s="42" t="s">
        <v>65</v>
      </c>
      <c r="F85" s="43" t="s">
        <v>66</v>
      </c>
      <c r="G85" s="43">
        <v>9.4600000000000009</v>
      </c>
      <c r="H85" s="43">
        <v>13.76</v>
      </c>
      <c r="I85" s="43">
        <v>29.12</v>
      </c>
      <c r="J85" s="43">
        <v>278</v>
      </c>
      <c r="K85" s="44">
        <v>3</v>
      </c>
      <c r="L85" s="51"/>
    </row>
    <row r="86" spans="1:12" ht="14.4">
      <c r="A86" s="23"/>
      <c r="B86" s="15"/>
      <c r="C86" s="11"/>
      <c r="D86" s="7" t="s">
        <v>22</v>
      </c>
      <c r="E86" s="42" t="s">
        <v>80</v>
      </c>
      <c r="F86" s="43">
        <v>110</v>
      </c>
      <c r="G86" s="43">
        <v>0.4</v>
      </c>
      <c r="H86" s="43">
        <v>0.3</v>
      </c>
      <c r="I86" s="43">
        <v>10.3</v>
      </c>
      <c r="J86" s="43">
        <v>46</v>
      </c>
      <c r="K86" s="44"/>
      <c r="L86" s="51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1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1"/>
    </row>
    <row r="89" spans="1:12" ht="14.4">
      <c r="A89" s="24"/>
      <c r="B89" s="17"/>
      <c r="C89" s="8"/>
      <c r="D89" s="18" t="s">
        <v>31</v>
      </c>
      <c r="E89" s="9"/>
      <c r="F89" s="19">
        <f>SUM(F82:F88)</f>
        <v>510</v>
      </c>
      <c r="G89" s="19">
        <f t="shared" ref="G89" si="39">SUM(G82:G88)</f>
        <v>14.49</v>
      </c>
      <c r="H89" s="19">
        <f t="shared" ref="H89" si="40">SUM(H82:H88)</f>
        <v>44.65</v>
      </c>
      <c r="I89" s="19">
        <f t="shared" ref="I89" si="41">SUM(I82:I88)</f>
        <v>54.290000000000006</v>
      </c>
      <c r="J89" s="19">
        <f t="shared" ref="J89" si="42">SUM(J82:J88)</f>
        <v>542.62</v>
      </c>
      <c r="K89" s="25"/>
      <c r="L89" s="51"/>
    </row>
    <row r="90" spans="1:12" ht="14.4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81</v>
      </c>
      <c r="F90" s="43">
        <v>60</v>
      </c>
      <c r="G90" s="43">
        <v>1.18</v>
      </c>
      <c r="H90" s="43">
        <v>3.14</v>
      </c>
      <c r="I90" s="43">
        <v>5.87</v>
      </c>
      <c r="J90" s="43">
        <v>56.52</v>
      </c>
      <c r="K90" s="44">
        <v>25</v>
      </c>
      <c r="L90" s="51"/>
    </row>
    <row r="91" spans="1:12" ht="14.4">
      <c r="A91" s="23"/>
      <c r="B91" s="15"/>
      <c r="C91" s="11"/>
      <c r="D91" s="7" t="s">
        <v>25</v>
      </c>
      <c r="E91" s="42" t="s">
        <v>82</v>
      </c>
      <c r="F91" s="43">
        <v>200</v>
      </c>
      <c r="G91" s="43">
        <v>6.88</v>
      </c>
      <c r="H91" s="43">
        <v>6.72</v>
      </c>
      <c r="I91" s="43">
        <v>11.46</v>
      </c>
      <c r="J91" s="43">
        <v>133.80000000000001</v>
      </c>
      <c r="K91" s="44">
        <v>87</v>
      </c>
      <c r="L91" s="51"/>
    </row>
    <row r="92" spans="1:12" ht="14.4">
      <c r="A92" s="23"/>
      <c r="B92" s="15"/>
      <c r="C92" s="11"/>
      <c r="D92" s="7" t="s">
        <v>26</v>
      </c>
      <c r="E92" s="42" t="s">
        <v>83</v>
      </c>
      <c r="F92" s="43">
        <v>80</v>
      </c>
      <c r="G92" s="43">
        <v>6.87</v>
      </c>
      <c r="H92" s="43">
        <v>5.43</v>
      </c>
      <c r="I92" s="43">
        <v>1.75</v>
      </c>
      <c r="J92" s="43">
        <v>83.33</v>
      </c>
      <c r="K92" s="44">
        <v>11</v>
      </c>
      <c r="L92" s="51"/>
    </row>
    <row r="93" spans="1:12" ht="14.4">
      <c r="A93" s="23"/>
      <c r="B93" s="15"/>
      <c r="C93" s="11"/>
      <c r="D93" s="7" t="s">
        <v>27</v>
      </c>
      <c r="E93" s="42" t="s">
        <v>84</v>
      </c>
      <c r="F93" s="43">
        <v>150</v>
      </c>
      <c r="G93" s="43">
        <v>5.76</v>
      </c>
      <c r="H93" s="43">
        <v>0.83</v>
      </c>
      <c r="I93" s="43">
        <v>31.14</v>
      </c>
      <c r="J93" s="43">
        <v>155.1</v>
      </c>
      <c r="K93" s="44">
        <v>204</v>
      </c>
      <c r="L93" s="51"/>
    </row>
    <row r="94" spans="1:12" ht="14.4">
      <c r="A94" s="23"/>
      <c r="B94" s="15"/>
      <c r="C94" s="11"/>
      <c r="D94" s="7" t="s">
        <v>28</v>
      </c>
      <c r="E94" s="42" t="s">
        <v>64</v>
      </c>
      <c r="F94" s="43">
        <v>200</v>
      </c>
      <c r="G94" s="43">
        <v>0.06</v>
      </c>
      <c r="H94" s="43">
        <v>0.02</v>
      </c>
      <c r="I94" s="43">
        <v>10.52</v>
      </c>
      <c r="J94" s="43">
        <v>42.1</v>
      </c>
      <c r="K94" s="44">
        <v>392</v>
      </c>
      <c r="L94" s="51"/>
    </row>
    <row r="95" spans="1:12" ht="14.4">
      <c r="A95" s="23"/>
      <c r="B95" s="15"/>
      <c r="C95" s="11"/>
      <c r="D95" s="7" t="s">
        <v>29</v>
      </c>
      <c r="E95" s="42" t="s">
        <v>50</v>
      </c>
      <c r="F95" s="43">
        <v>60</v>
      </c>
      <c r="G95" s="43">
        <v>6.34</v>
      </c>
      <c r="H95" s="43">
        <v>1.1599999999999999</v>
      </c>
      <c r="I95" s="43">
        <v>32.06</v>
      </c>
      <c r="J95" s="43">
        <v>167.04</v>
      </c>
      <c r="K95" s="44">
        <v>700</v>
      </c>
      <c r="L95" s="51"/>
    </row>
    <row r="96" spans="1:12" ht="14.4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51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1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1"/>
    </row>
    <row r="99" spans="1:12" ht="14.4">
      <c r="A99" s="24"/>
      <c r="B99" s="17"/>
      <c r="C99" s="8"/>
      <c r="D99" s="18" t="s">
        <v>31</v>
      </c>
      <c r="E99" s="9"/>
      <c r="F99" s="19">
        <f>SUM(F90:F98)</f>
        <v>750</v>
      </c>
      <c r="G99" s="19">
        <f t="shared" ref="G99" si="43">SUM(G90:G98)</f>
        <v>27.089999999999996</v>
      </c>
      <c r="H99" s="19">
        <f t="shared" ref="H99" si="44">SUM(H90:H98)</f>
        <v>17.299999999999997</v>
      </c>
      <c r="I99" s="19">
        <f t="shared" ref="I99" si="45">SUM(I90:I98)</f>
        <v>92.8</v>
      </c>
      <c r="J99" s="19">
        <f t="shared" ref="J99" si="46">SUM(J90:J98)</f>
        <v>637.89</v>
      </c>
      <c r="K99" s="25"/>
      <c r="L99" s="51"/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1260</v>
      </c>
      <c r="G100" s="32">
        <f t="shared" ref="G100" si="47">G89+G99</f>
        <v>41.58</v>
      </c>
      <c r="H100" s="32">
        <f t="shared" ref="H100" si="48">H89+H99</f>
        <v>61.949999999999996</v>
      </c>
      <c r="I100" s="32">
        <f t="shared" ref="I100" si="49">I89+I99</f>
        <v>147.09</v>
      </c>
      <c r="J100" s="32">
        <f t="shared" ref="J100" si="50">J89+J99</f>
        <v>1180.51</v>
      </c>
      <c r="K100" s="32"/>
      <c r="L100" s="51"/>
    </row>
    <row r="101" spans="1:12" ht="14.4">
      <c r="A101" s="20">
        <v>2</v>
      </c>
      <c r="B101" s="21">
        <v>1</v>
      </c>
      <c r="C101" s="22" t="s">
        <v>18</v>
      </c>
      <c r="D101" s="5" t="s">
        <v>19</v>
      </c>
      <c r="E101" s="39" t="s">
        <v>39</v>
      </c>
      <c r="F101" s="40">
        <v>200</v>
      </c>
      <c r="G101" s="40">
        <v>3.02</v>
      </c>
      <c r="H101" s="40">
        <v>3.98</v>
      </c>
      <c r="I101" s="40">
        <v>31.3</v>
      </c>
      <c r="J101" s="40">
        <v>172.68</v>
      </c>
      <c r="K101" s="41" t="s">
        <v>40</v>
      </c>
      <c r="L101" s="51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51"/>
    </row>
    <row r="103" spans="1:12" ht="14.4">
      <c r="A103" s="23"/>
      <c r="B103" s="15"/>
      <c r="C103" s="11"/>
      <c r="D103" s="7" t="s">
        <v>20</v>
      </c>
      <c r="E103" s="42" t="s">
        <v>41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118.88</v>
      </c>
      <c r="K103" s="44">
        <v>397</v>
      </c>
      <c r="L103" s="51"/>
    </row>
    <row r="104" spans="1:12" ht="14.4">
      <c r="A104" s="23"/>
      <c r="B104" s="15"/>
      <c r="C104" s="11"/>
      <c r="D104" s="7" t="s">
        <v>21</v>
      </c>
      <c r="E104" s="42" t="s">
        <v>42</v>
      </c>
      <c r="F104" s="52" t="s">
        <v>43</v>
      </c>
      <c r="G104" s="43">
        <v>4.2</v>
      </c>
      <c r="H104" s="43">
        <v>6.12</v>
      </c>
      <c r="I104" s="43">
        <v>12.94</v>
      </c>
      <c r="J104" s="43">
        <v>123.55</v>
      </c>
      <c r="K104" s="44">
        <v>4</v>
      </c>
      <c r="L104" s="51"/>
    </row>
    <row r="105" spans="1:12" ht="14.4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51"/>
    </row>
    <row r="106" spans="1:12" ht="14.4">
      <c r="A106" s="23"/>
      <c r="B106" s="15"/>
      <c r="C106" s="11"/>
      <c r="D106" s="6"/>
      <c r="E106" s="42" t="s">
        <v>44</v>
      </c>
      <c r="F106" s="43">
        <v>50</v>
      </c>
      <c r="G106" s="43">
        <v>0.4</v>
      </c>
      <c r="H106" s="43">
        <v>0.05</v>
      </c>
      <c r="I106" s="43">
        <v>39.9</v>
      </c>
      <c r="J106" s="43">
        <v>163</v>
      </c>
      <c r="K106" s="44">
        <v>702</v>
      </c>
      <c r="L106" s="51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1"/>
    </row>
    <row r="108" spans="1:12" ht="14.4">
      <c r="A108" s="24"/>
      <c r="B108" s="17"/>
      <c r="C108" s="8"/>
      <c r="D108" s="18" t="s">
        <v>31</v>
      </c>
      <c r="E108" s="9"/>
      <c r="F108" s="19">
        <f>SUM(F101:F107)</f>
        <v>450</v>
      </c>
      <c r="G108" s="19">
        <f t="shared" ref="G108:J108" si="51">SUM(G101:G107)</f>
        <v>11.700000000000001</v>
      </c>
      <c r="H108" s="19">
        <f t="shared" si="51"/>
        <v>13.690000000000001</v>
      </c>
      <c r="I108" s="19">
        <f t="shared" si="51"/>
        <v>101.72</v>
      </c>
      <c r="J108" s="19">
        <f t="shared" si="51"/>
        <v>578.11</v>
      </c>
      <c r="K108" s="25"/>
      <c r="L108" s="51"/>
    </row>
    <row r="109" spans="1:12" ht="14.4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85</v>
      </c>
      <c r="F109" s="43">
        <v>60</v>
      </c>
      <c r="G109" s="43">
        <v>1.79</v>
      </c>
      <c r="H109" s="43">
        <v>3.11</v>
      </c>
      <c r="I109" s="43">
        <v>3.75</v>
      </c>
      <c r="J109" s="43">
        <v>50.16</v>
      </c>
      <c r="K109" s="44">
        <v>10</v>
      </c>
      <c r="L109" s="51"/>
    </row>
    <row r="110" spans="1:12" ht="14.4">
      <c r="A110" s="23"/>
      <c r="B110" s="15"/>
      <c r="C110" s="11"/>
      <c r="D110" s="7" t="s">
        <v>25</v>
      </c>
      <c r="E110" s="42" t="s">
        <v>86</v>
      </c>
      <c r="F110" s="43">
        <v>200</v>
      </c>
      <c r="G110" s="43">
        <v>2</v>
      </c>
      <c r="H110" s="43">
        <v>3.5</v>
      </c>
      <c r="I110" s="43">
        <v>13.6</v>
      </c>
      <c r="J110" s="43">
        <v>82.6</v>
      </c>
      <c r="K110" s="44">
        <v>80</v>
      </c>
      <c r="L110" s="51"/>
    </row>
    <row r="111" spans="1:12" ht="14.4">
      <c r="A111" s="23"/>
      <c r="B111" s="15"/>
      <c r="C111" s="11"/>
      <c r="D111" s="7" t="s">
        <v>26</v>
      </c>
      <c r="E111" s="42" t="s">
        <v>47</v>
      </c>
      <c r="F111" s="43">
        <v>100</v>
      </c>
      <c r="G111" s="43">
        <v>17.8</v>
      </c>
      <c r="H111" s="43">
        <v>17.5</v>
      </c>
      <c r="I111" s="43">
        <v>14.3</v>
      </c>
      <c r="J111" s="43">
        <v>286</v>
      </c>
      <c r="K111" s="44"/>
      <c r="L111" s="51"/>
    </row>
    <row r="112" spans="1:12" ht="14.4">
      <c r="A112" s="23"/>
      <c r="B112" s="15"/>
      <c r="C112" s="11"/>
      <c r="D112" s="7" t="s">
        <v>27</v>
      </c>
      <c r="E112" s="42" t="s">
        <v>87</v>
      </c>
      <c r="F112" s="43">
        <v>150</v>
      </c>
      <c r="G112" s="43">
        <v>4.59</v>
      </c>
      <c r="H112" s="43">
        <v>6.7</v>
      </c>
      <c r="I112" s="43">
        <v>31.47</v>
      </c>
      <c r="J112" s="43">
        <v>209.25</v>
      </c>
      <c r="K112" s="44">
        <v>242</v>
      </c>
      <c r="L112" s="51"/>
    </row>
    <row r="113" spans="1:12" ht="14.4">
      <c r="A113" s="23"/>
      <c r="B113" s="15"/>
      <c r="C113" s="11"/>
      <c r="D113" s="7" t="s">
        <v>28</v>
      </c>
      <c r="E113" s="42" t="s">
        <v>49</v>
      </c>
      <c r="F113" s="43">
        <v>200</v>
      </c>
      <c r="G113" s="43">
        <v>0.12</v>
      </c>
      <c r="H113" s="43">
        <v>0.02</v>
      </c>
      <c r="I113" s="43">
        <v>10.36</v>
      </c>
      <c r="J113" s="43">
        <v>41.62</v>
      </c>
      <c r="K113" s="44">
        <v>393</v>
      </c>
      <c r="L113" s="51"/>
    </row>
    <row r="114" spans="1:12" ht="14.4">
      <c r="A114" s="23"/>
      <c r="B114" s="15"/>
      <c r="C114" s="11"/>
      <c r="D114" s="7" t="s">
        <v>29</v>
      </c>
      <c r="E114" s="42" t="s">
        <v>50</v>
      </c>
      <c r="F114" s="43">
        <v>60</v>
      </c>
      <c r="G114" s="43">
        <v>6.34</v>
      </c>
      <c r="H114" s="43">
        <v>1.1599999999999999</v>
      </c>
      <c r="I114" s="43">
        <v>32.06</v>
      </c>
      <c r="J114" s="43">
        <v>167.04</v>
      </c>
      <c r="K114" s="44">
        <v>700</v>
      </c>
      <c r="L114" s="51"/>
    </row>
    <row r="115" spans="1:12" ht="14.4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51"/>
    </row>
    <row r="116" spans="1:12" ht="14.4">
      <c r="A116" s="23"/>
      <c r="B116" s="15"/>
      <c r="C116" s="11"/>
      <c r="D116" s="6"/>
      <c r="E116" s="42" t="s">
        <v>51</v>
      </c>
      <c r="F116" s="43">
        <v>30</v>
      </c>
      <c r="G116" s="43">
        <v>0.35</v>
      </c>
      <c r="H116" s="43">
        <v>1.26</v>
      </c>
      <c r="I116" s="43">
        <v>2.41</v>
      </c>
      <c r="J116" s="43">
        <v>22.35</v>
      </c>
      <c r="K116" s="44">
        <v>348</v>
      </c>
      <c r="L116" s="51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1"/>
    </row>
    <row r="118" spans="1:12" ht="14.4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 t="shared" ref="G118:J118" si="52">SUM(G109:G117)</f>
        <v>32.99</v>
      </c>
      <c r="H118" s="19">
        <f t="shared" si="52"/>
        <v>33.25</v>
      </c>
      <c r="I118" s="19">
        <f t="shared" si="52"/>
        <v>107.95</v>
      </c>
      <c r="J118" s="19">
        <f t="shared" si="52"/>
        <v>859.02</v>
      </c>
      <c r="K118" s="25"/>
      <c r="L118" s="51"/>
    </row>
    <row r="119" spans="1:12" ht="1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1250</v>
      </c>
      <c r="G119" s="32">
        <f t="shared" ref="G119" si="53">G108+G118</f>
        <v>44.690000000000005</v>
      </c>
      <c r="H119" s="32">
        <f t="shared" ref="H119" si="54">H108+H118</f>
        <v>46.94</v>
      </c>
      <c r="I119" s="32">
        <f t="shared" ref="I119" si="55">I108+I118</f>
        <v>209.67000000000002</v>
      </c>
      <c r="J119" s="32">
        <f t="shared" ref="J119" si="56">J108+J118</f>
        <v>1437.13</v>
      </c>
      <c r="K119" s="32"/>
      <c r="L119" s="51"/>
    </row>
    <row r="120" spans="1:12" ht="14.4">
      <c r="A120" s="14">
        <v>2</v>
      </c>
      <c r="B120" s="15">
        <v>2</v>
      </c>
      <c r="C120" s="22" t="s">
        <v>18</v>
      </c>
      <c r="D120" s="5" t="s">
        <v>19</v>
      </c>
      <c r="E120" s="39" t="s">
        <v>63</v>
      </c>
      <c r="F120" s="40">
        <v>200</v>
      </c>
      <c r="G120" s="40">
        <v>2.98</v>
      </c>
      <c r="H120" s="40">
        <v>0.52</v>
      </c>
      <c r="I120" s="40">
        <v>25.06</v>
      </c>
      <c r="J120" s="40">
        <v>266.2</v>
      </c>
      <c r="K120" s="41">
        <v>96</v>
      </c>
      <c r="L120" s="51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1"/>
    </row>
    <row r="122" spans="1:12" ht="14.4">
      <c r="A122" s="14"/>
      <c r="B122" s="15"/>
      <c r="C122" s="11"/>
      <c r="D122" s="7" t="s">
        <v>20</v>
      </c>
      <c r="E122" s="42" t="s">
        <v>64</v>
      </c>
      <c r="F122" s="43">
        <v>200</v>
      </c>
      <c r="G122" s="43">
        <v>0.06</v>
      </c>
      <c r="H122" s="43">
        <v>0.02</v>
      </c>
      <c r="I122" s="43">
        <v>10.52</v>
      </c>
      <c r="J122" s="43">
        <v>42.1</v>
      </c>
      <c r="K122" s="44">
        <v>392</v>
      </c>
      <c r="L122" s="51"/>
    </row>
    <row r="123" spans="1:12" ht="14.4">
      <c r="A123" s="14"/>
      <c r="B123" s="15"/>
      <c r="C123" s="11"/>
      <c r="D123" s="7" t="s">
        <v>21</v>
      </c>
      <c r="E123" s="42" t="s">
        <v>65</v>
      </c>
      <c r="F123" s="43" t="s">
        <v>66</v>
      </c>
      <c r="G123" s="43">
        <v>9.4600000000000009</v>
      </c>
      <c r="H123" s="43">
        <v>13.76</v>
      </c>
      <c r="I123" s="43">
        <v>29.12</v>
      </c>
      <c r="J123" s="43">
        <v>278</v>
      </c>
      <c r="K123" s="44">
        <v>3</v>
      </c>
      <c r="L123" s="51"/>
    </row>
    <row r="124" spans="1:12" ht="14.4">
      <c r="A124" s="14"/>
      <c r="B124" s="15"/>
      <c r="C124" s="11"/>
      <c r="D124" s="7" t="s">
        <v>22</v>
      </c>
      <c r="E124" s="42" t="s">
        <v>67</v>
      </c>
      <c r="F124" s="43">
        <v>100</v>
      </c>
      <c r="G124" s="43">
        <v>0.3</v>
      </c>
      <c r="H124" s="43">
        <v>0.3</v>
      </c>
      <c r="I124" s="43">
        <v>7.35</v>
      </c>
      <c r="J124" s="43">
        <v>33</v>
      </c>
      <c r="K124" s="44"/>
      <c r="L124" s="51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51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1"/>
    </row>
    <row r="127" spans="1:12" ht="14.4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57">SUM(G120:G126)</f>
        <v>12.8</v>
      </c>
      <c r="H127" s="19">
        <f t="shared" si="57"/>
        <v>14.600000000000001</v>
      </c>
      <c r="I127" s="19">
        <f t="shared" si="57"/>
        <v>72.05</v>
      </c>
      <c r="J127" s="19">
        <f t="shared" si="57"/>
        <v>619.29999999999995</v>
      </c>
      <c r="K127" s="25"/>
      <c r="L127" s="51"/>
    </row>
    <row r="128" spans="1:12" ht="14.4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88</v>
      </c>
      <c r="F128" s="43">
        <v>50</v>
      </c>
      <c r="G128" s="43">
        <v>0.43</v>
      </c>
      <c r="H128" s="43">
        <v>7.56</v>
      </c>
      <c r="I128" s="43">
        <v>1.43</v>
      </c>
      <c r="J128" s="43">
        <v>75.94</v>
      </c>
      <c r="K128" s="44">
        <v>21</v>
      </c>
      <c r="L128" s="51"/>
    </row>
    <row r="129" spans="1:12" ht="14.4">
      <c r="A129" s="14"/>
      <c r="B129" s="15"/>
      <c r="C129" s="11"/>
      <c r="D129" s="7" t="s">
        <v>25</v>
      </c>
      <c r="E129" s="42" t="s">
        <v>89</v>
      </c>
      <c r="F129" s="43">
        <v>200</v>
      </c>
      <c r="G129" s="43">
        <v>4.0999999999999996</v>
      </c>
      <c r="H129" s="43">
        <v>4.28</v>
      </c>
      <c r="I129" s="43">
        <v>12.92</v>
      </c>
      <c r="J129" s="43">
        <v>106.6</v>
      </c>
      <c r="K129" s="44">
        <v>81</v>
      </c>
      <c r="L129" s="51"/>
    </row>
    <row r="130" spans="1:12" ht="14.4">
      <c r="A130" s="14"/>
      <c r="B130" s="15"/>
      <c r="C130" s="11"/>
      <c r="D130" s="7" t="s">
        <v>26</v>
      </c>
      <c r="E130" s="42" t="s">
        <v>90</v>
      </c>
      <c r="F130" s="43">
        <v>200</v>
      </c>
      <c r="G130" s="43">
        <v>18.7</v>
      </c>
      <c r="H130" s="43">
        <v>22.8</v>
      </c>
      <c r="I130" s="43">
        <v>18.8</v>
      </c>
      <c r="J130" s="43">
        <v>355</v>
      </c>
      <c r="K130" s="44">
        <v>115</v>
      </c>
      <c r="L130" s="51"/>
    </row>
    <row r="131" spans="1:12" ht="14.4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51"/>
    </row>
    <row r="132" spans="1:12" ht="14.4">
      <c r="A132" s="14"/>
      <c r="B132" s="15"/>
      <c r="C132" s="11"/>
      <c r="D132" s="7" t="s">
        <v>28</v>
      </c>
      <c r="E132" s="42" t="s">
        <v>72</v>
      </c>
      <c r="F132" s="43">
        <v>200</v>
      </c>
      <c r="G132" s="43">
        <v>0.9</v>
      </c>
      <c r="H132" s="43">
        <v>0.06</v>
      </c>
      <c r="I132" s="43">
        <v>28.58</v>
      </c>
      <c r="J132" s="43">
        <v>118.4</v>
      </c>
      <c r="K132" s="44">
        <v>380</v>
      </c>
      <c r="L132" s="51"/>
    </row>
    <row r="133" spans="1:12" ht="14.4">
      <c r="A133" s="14"/>
      <c r="B133" s="15"/>
      <c r="C133" s="11"/>
      <c r="D133" s="7" t="s">
        <v>29</v>
      </c>
      <c r="E133" s="42" t="s">
        <v>50</v>
      </c>
      <c r="F133" s="43">
        <v>60</v>
      </c>
      <c r="G133" s="43">
        <v>6.34</v>
      </c>
      <c r="H133" s="43">
        <v>1.1599999999999999</v>
      </c>
      <c r="I133" s="43">
        <v>32.06</v>
      </c>
      <c r="J133" s="43">
        <v>167.04</v>
      </c>
      <c r="K133" s="44">
        <v>700</v>
      </c>
      <c r="L133" s="51"/>
    </row>
    <row r="134" spans="1:12" ht="14.4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51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1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1"/>
    </row>
    <row r="137" spans="1:12" ht="14.4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58">SUM(G128:G136)</f>
        <v>30.469999999999995</v>
      </c>
      <c r="H137" s="19">
        <f t="shared" si="58"/>
        <v>35.86</v>
      </c>
      <c r="I137" s="19">
        <f t="shared" si="58"/>
        <v>93.789999999999992</v>
      </c>
      <c r="J137" s="19">
        <f t="shared" si="58"/>
        <v>822.9799999999999</v>
      </c>
      <c r="K137" s="25"/>
      <c r="L137" s="51"/>
    </row>
    <row r="138" spans="1:12" ht="1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1210</v>
      </c>
      <c r="G138" s="32">
        <f t="shared" ref="G138" si="59">G127+G137</f>
        <v>43.269999999999996</v>
      </c>
      <c r="H138" s="32">
        <f t="shared" ref="H138" si="60">H127+H137</f>
        <v>50.46</v>
      </c>
      <c r="I138" s="32">
        <f t="shared" ref="I138" si="61">I127+I137</f>
        <v>165.83999999999997</v>
      </c>
      <c r="J138" s="32">
        <f t="shared" ref="J138" si="62">J127+J137</f>
        <v>1442.2799999999997</v>
      </c>
      <c r="K138" s="32"/>
      <c r="L138" s="51"/>
    </row>
    <row r="139" spans="1:12" ht="14.4">
      <c r="A139" s="20">
        <v>2</v>
      </c>
      <c r="B139" s="21">
        <v>3</v>
      </c>
      <c r="C139" s="22" t="s">
        <v>18</v>
      </c>
      <c r="D139" s="53" t="s">
        <v>26</v>
      </c>
      <c r="E139" s="42" t="s">
        <v>47</v>
      </c>
      <c r="F139" s="43">
        <v>100</v>
      </c>
      <c r="G139" s="43">
        <v>17.8</v>
      </c>
      <c r="H139" s="43">
        <v>17.5</v>
      </c>
      <c r="I139" s="43">
        <v>14.3</v>
      </c>
      <c r="J139" s="43">
        <v>286</v>
      </c>
      <c r="K139" s="44"/>
      <c r="L139" s="51"/>
    </row>
    <row r="140" spans="1:12" ht="14.4">
      <c r="A140" s="23"/>
      <c r="B140" s="15"/>
      <c r="C140" s="11"/>
      <c r="D140" s="54" t="s">
        <v>27</v>
      </c>
      <c r="E140" s="42" t="s">
        <v>84</v>
      </c>
      <c r="F140" s="43">
        <v>150</v>
      </c>
      <c r="G140" s="43">
        <v>5.76</v>
      </c>
      <c r="H140" s="43">
        <v>0.83</v>
      </c>
      <c r="I140" s="43">
        <v>31.14</v>
      </c>
      <c r="J140" s="43">
        <v>155.1</v>
      </c>
      <c r="K140" s="44">
        <v>204</v>
      </c>
      <c r="L140" s="51"/>
    </row>
    <row r="141" spans="1:12" ht="14.4">
      <c r="A141" s="23"/>
      <c r="B141" s="15"/>
      <c r="C141" s="11"/>
      <c r="D141" s="7" t="s">
        <v>20</v>
      </c>
      <c r="E141" s="42" t="s">
        <v>64</v>
      </c>
      <c r="F141" s="43">
        <v>200</v>
      </c>
      <c r="G141" s="43">
        <v>0.06</v>
      </c>
      <c r="H141" s="43">
        <v>0.02</v>
      </c>
      <c r="I141" s="43">
        <v>10.52</v>
      </c>
      <c r="J141" s="43">
        <v>42.1</v>
      </c>
      <c r="K141" s="44">
        <v>392</v>
      </c>
      <c r="L141" s="51"/>
    </row>
    <row r="142" spans="1:12" ht="15.75" customHeight="1">
      <c r="A142" s="23"/>
      <c r="B142" s="15"/>
      <c r="C142" s="11"/>
      <c r="D142" s="7" t="s">
        <v>21</v>
      </c>
      <c r="E142" s="42" t="s">
        <v>50</v>
      </c>
      <c r="F142" s="43">
        <v>60</v>
      </c>
      <c r="G142" s="43">
        <v>6.34</v>
      </c>
      <c r="H142" s="43">
        <v>1.1599999999999999</v>
      </c>
      <c r="I142" s="43">
        <v>32.06</v>
      </c>
      <c r="J142" s="43">
        <v>167.04</v>
      </c>
      <c r="K142" s="44">
        <v>700</v>
      </c>
      <c r="L142" s="51"/>
    </row>
    <row r="143" spans="1:12" ht="14.4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51"/>
    </row>
    <row r="144" spans="1:12" ht="14.4">
      <c r="A144" s="23"/>
      <c r="B144" s="15"/>
      <c r="C144" s="11"/>
      <c r="D144" s="6"/>
      <c r="E144" s="42" t="s">
        <v>51</v>
      </c>
      <c r="F144" s="43">
        <v>30</v>
      </c>
      <c r="G144" s="43">
        <v>0.35</v>
      </c>
      <c r="H144" s="43">
        <v>1.26</v>
      </c>
      <c r="I144" s="43">
        <v>2.41</v>
      </c>
      <c r="J144" s="43">
        <v>22.35</v>
      </c>
      <c r="K144" s="44">
        <v>348</v>
      </c>
      <c r="L144" s="51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1"/>
    </row>
    <row r="146" spans="1:12" ht="14.4">
      <c r="A146" s="24"/>
      <c r="B146" s="17"/>
      <c r="C146" s="8"/>
      <c r="D146" s="18" t="s">
        <v>31</v>
      </c>
      <c r="E146" s="9"/>
      <c r="F146" s="19">
        <f>SUM(F139:F145)</f>
        <v>540</v>
      </c>
      <c r="G146" s="19">
        <f t="shared" ref="G146:J146" si="63">SUM(G139:G145)</f>
        <v>30.310000000000002</v>
      </c>
      <c r="H146" s="19">
        <f t="shared" si="63"/>
        <v>20.77</v>
      </c>
      <c r="I146" s="19">
        <f t="shared" si="63"/>
        <v>90.429999999999993</v>
      </c>
      <c r="J146" s="19">
        <f t="shared" si="63"/>
        <v>672.59</v>
      </c>
      <c r="K146" s="25"/>
      <c r="L146" s="51"/>
    </row>
    <row r="147" spans="1:12" ht="14.4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91</v>
      </c>
      <c r="F147" s="43">
        <v>50</v>
      </c>
      <c r="G147" s="43">
        <v>12.8</v>
      </c>
      <c r="H147" s="43">
        <v>13.5</v>
      </c>
      <c r="I147" s="43">
        <v>0</v>
      </c>
      <c r="J147" s="43">
        <v>171.5</v>
      </c>
      <c r="K147" s="44">
        <v>100</v>
      </c>
      <c r="L147" s="51"/>
    </row>
    <row r="148" spans="1:12" ht="14.4">
      <c r="A148" s="23"/>
      <c r="B148" s="15"/>
      <c r="C148" s="11"/>
      <c r="D148" s="7" t="s">
        <v>25</v>
      </c>
      <c r="E148" s="42" t="s">
        <v>92</v>
      </c>
      <c r="F148" s="43">
        <v>200</v>
      </c>
      <c r="G148" s="43">
        <v>2.08</v>
      </c>
      <c r="H148" s="43">
        <v>4.24</v>
      </c>
      <c r="I148" s="43">
        <v>11.44</v>
      </c>
      <c r="J148" s="43">
        <v>92.8</v>
      </c>
      <c r="K148" s="44">
        <v>18</v>
      </c>
      <c r="L148" s="51"/>
    </row>
    <row r="149" spans="1:12" ht="39.6">
      <c r="A149" s="23"/>
      <c r="B149" s="15"/>
      <c r="C149" s="11"/>
      <c r="D149" s="7" t="s">
        <v>26</v>
      </c>
      <c r="E149" s="42" t="s">
        <v>93</v>
      </c>
      <c r="F149" s="43" t="s">
        <v>94</v>
      </c>
      <c r="G149" s="43">
        <v>10.42</v>
      </c>
      <c r="H149" s="43">
        <v>10.69</v>
      </c>
      <c r="I149" s="43">
        <v>30.76</v>
      </c>
      <c r="J149" s="43">
        <v>215.82</v>
      </c>
      <c r="K149" s="44" t="s">
        <v>95</v>
      </c>
      <c r="L149" s="51"/>
    </row>
    <row r="150" spans="1:12" ht="14.4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51"/>
    </row>
    <row r="151" spans="1:12" ht="14.4">
      <c r="A151" s="23"/>
      <c r="B151" s="15"/>
      <c r="C151" s="11"/>
      <c r="D151" s="7" t="s">
        <v>28</v>
      </c>
      <c r="E151" s="42" t="s">
        <v>96</v>
      </c>
      <c r="F151" s="43">
        <v>200</v>
      </c>
      <c r="G151" s="43">
        <v>3.62</v>
      </c>
      <c r="H151" s="43">
        <v>3.11</v>
      </c>
      <c r="I151" s="43">
        <v>16.77</v>
      </c>
      <c r="J151" s="43">
        <v>110</v>
      </c>
      <c r="K151" s="44" t="s">
        <v>97</v>
      </c>
      <c r="L151" s="51"/>
    </row>
    <row r="152" spans="1:12" ht="14.4">
      <c r="A152" s="23"/>
      <c r="B152" s="15"/>
      <c r="C152" s="11"/>
      <c r="D152" s="7" t="s">
        <v>29</v>
      </c>
      <c r="E152" s="42" t="s">
        <v>50</v>
      </c>
      <c r="F152" s="43">
        <v>60</v>
      </c>
      <c r="G152" s="43">
        <v>6.34</v>
      </c>
      <c r="H152" s="43">
        <v>1.1599999999999999</v>
      </c>
      <c r="I152" s="43">
        <v>32.06</v>
      </c>
      <c r="J152" s="43">
        <v>167.04</v>
      </c>
      <c r="K152" s="44">
        <v>700</v>
      </c>
      <c r="L152" s="51"/>
    </row>
    <row r="153" spans="1:12" ht="14.4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51"/>
    </row>
    <row r="154" spans="1:12" ht="14.4">
      <c r="A154" s="23"/>
      <c r="B154" s="15"/>
      <c r="C154" s="11"/>
      <c r="D154" s="6"/>
      <c r="E154" s="42" t="s">
        <v>58</v>
      </c>
      <c r="F154" s="43">
        <v>60</v>
      </c>
      <c r="G154" s="43">
        <v>5.44</v>
      </c>
      <c r="H154" s="43">
        <v>2.1800000000000002</v>
      </c>
      <c r="I154" s="43">
        <v>28.02</v>
      </c>
      <c r="J154" s="43">
        <v>153</v>
      </c>
      <c r="K154" s="44"/>
      <c r="L154" s="51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1"/>
    </row>
    <row r="156" spans="1:12" ht="14.4">
      <c r="A156" s="24"/>
      <c r="B156" s="17"/>
      <c r="C156" s="8"/>
      <c r="D156" s="18" t="s">
        <v>31</v>
      </c>
      <c r="E156" s="9"/>
      <c r="F156" s="19">
        <f>SUM(F147:F155)</f>
        <v>570</v>
      </c>
      <c r="G156" s="19">
        <f t="shared" ref="G156:J156" si="64">SUM(G147:G155)</f>
        <v>40.700000000000003</v>
      </c>
      <c r="H156" s="19">
        <f t="shared" si="64"/>
        <v>34.879999999999995</v>
      </c>
      <c r="I156" s="19">
        <f t="shared" si="64"/>
        <v>119.05</v>
      </c>
      <c r="J156" s="19">
        <f t="shared" si="64"/>
        <v>910.16</v>
      </c>
      <c r="K156" s="25"/>
      <c r="L156" s="51"/>
    </row>
    <row r="157" spans="1:12" ht="1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1110</v>
      </c>
      <c r="G157" s="32">
        <f t="shared" ref="G157" si="65">G146+G156</f>
        <v>71.010000000000005</v>
      </c>
      <c r="H157" s="32">
        <f t="shared" ref="H157" si="66">H146+H156</f>
        <v>55.649999999999991</v>
      </c>
      <c r="I157" s="32">
        <f t="shared" ref="I157" si="67">I146+I156</f>
        <v>209.48</v>
      </c>
      <c r="J157" s="32">
        <f t="shared" ref="J157" si="68">J146+J156</f>
        <v>1582.75</v>
      </c>
      <c r="K157" s="32"/>
      <c r="L157" s="51"/>
    </row>
    <row r="158" spans="1:12" ht="14.4">
      <c r="A158" s="20">
        <v>2</v>
      </c>
      <c r="B158" s="21">
        <v>4</v>
      </c>
      <c r="C158" s="22" t="s">
        <v>18</v>
      </c>
      <c r="D158" s="5" t="s">
        <v>19</v>
      </c>
      <c r="E158" s="39" t="s">
        <v>73</v>
      </c>
      <c r="F158" s="40">
        <v>200</v>
      </c>
      <c r="G158" s="40">
        <v>8.7200000000000006</v>
      </c>
      <c r="H158" s="40">
        <v>12.86</v>
      </c>
      <c r="I158" s="40">
        <v>37.119999999999997</v>
      </c>
      <c r="J158" s="40">
        <v>299</v>
      </c>
      <c r="K158" s="41">
        <v>258</v>
      </c>
      <c r="L158" s="51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51"/>
    </row>
    <row r="160" spans="1:12" ht="14.4">
      <c r="A160" s="23"/>
      <c r="B160" s="15"/>
      <c r="C160" s="11"/>
      <c r="D160" s="7" t="s">
        <v>20</v>
      </c>
      <c r="E160" s="42" t="s">
        <v>55</v>
      </c>
      <c r="F160" s="43">
        <v>200</v>
      </c>
      <c r="G160" s="43">
        <v>2.96</v>
      </c>
      <c r="H160" s="43">
        <v>2.6</v>
      </c>
      <c r="I160" s="43">
        <v>15.9</v>
      </c>
      <c r="J160" s="43">
        <v>98.88</v>
      </c>
      <c r="K160" s="44">
        <v>394</v>
      </c>
      <c r="L160" s="51"/>
    </row>
    <row r="161" spans="1:12" ht="14.4">
      <c r="A161" s="23"/>
      <c r="B161" s="15"/>
      <c r="C161" s="11"/>
      <c r="D161" s="7" t="s">
        <v>21</v>
      </c>
      <c r="E161" s="42" t="s">
        <v>56</v>
      </c>
      <c r="F161" s="43" t="s">
        <v>57</v>
      </c>
      <c r="G161" s="43">
        <v>3.82</v>
      </c>
      <c r="H161" s="43">
        <v>11.78</v>
      </c>
      <c r="I161" s="43">
        <v>22.81</v>
      </c>
      <c r="J161" s="43">
        <v>212.16</v>
      </c>
      <c r="K161" s="44">
        <v>1</v>
      </c>
      <c r="L161" s="51"/>
    </row>
    <row r="162" spans="1:12" ht="14.4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51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1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1"/>
    </row>
    <row r="165" spans="1:12" ht="14.4">
      <c r="A165" s="24"/>
      <c r="B165" s="17"/>
      <c r="C165" s="8"/>
      <c r="D165" s="18" t="s">
        <v>31</v>
      </c>
      <c r="E165" s="9"/>
      <c r="F165" s="19">
        <f>SUM(F158:F164)</f>
        <v>400</v>
      </c>
      <c r="G165" s="19">
        <f t="shared" ref="G165:J165" si="69">SUM(G158:G164)</f>
        <v>15.5</v>
      </c>
      <c r="H165" s="19">
        <f t="shared" si="69"/>
        <v>27.24</v>
      </c>
      <c r="I165" s="19">
        <f t="shared" si="69"/>
        <v>75.83</v>
      </c>
      <c r="J165" s="19">
        <f t="shared" si="69"/>
        <v>610.04</v>
      </c>
      <c r="K165" s="25"/>
      <c r="L165" s="51"/>
    </row>
    <row r="166" spans="1:12" ht="14.4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98</v>
      </c>
      <c r="F166" s="43">
        <v>50</v>
      </c>
      <c r="G166" s="43">
        <v>0.55000000000000004</v>
      </c>
      <c r="H166" s="43">
        <v>0.1</v>
      </c>
      <c r="I166" s="43">
        <v>1.9</v>
      </c>
      <c r="J166" s="43">
        <v>12</v>
      </c>
      <c r="K166" s="44">
        <v>3</v>
      </c>
      <c r="L166" s="51"/>
    </row>
    <row r="167" spans="1:12" ht="14.4">
      <c r="A167" s="23"/>
      <c r="B167" s="15"/>
      <c r="C167" s="11"/>
      <c r="D167" s="7" t="s">
        <v>25</v>
      </c>
      <c r="E167" s="42" t="s">
        <v>100</v>
      </c>
      <c r="F167" s="43">
        <v>200</v>
      </c>
      <c r="G167" s="43">
        <v>1.4</v>
      </c>
      <c r="H167" s="43">
        <v>4</v>
      </c>
      <c r="I167" s="43">
        <v>8.4</v>
      </c>
      <c r="J167" s="43">
        <v>79</v>
      </c>
      <c r="K167" s="44">
        <v>99</v>
      </c>
      <c r="L167" s="51"/>
    </row>
    <row r="168" spans="1:12" ht="14.4">
      <c r="A168" s="23"/>
      <c r="B168" s="15"/>
      <c r="C168" s="11"/>
      <c r="D168" s="7" t="s">
        <v>26</v>
      </c>
      <c r="E168" s="42" t="s">
        <v>99</v>
      </c>
      <c r="F168" s="43">
        <v>200</v>
      </c>
      <c r="G168" s="43">
        <v>25.02</v>
      </c>
      <c r="H168" s="43">
        <v>4.0599999999999996</v>
      </c>
      <c r="I168" s="43">
        <v>19.96</v>
      </c>
      <c r="J168" s="43">
        <v>240.9</v>
      </c>
      <c r="K168" s="44">
        <v>276</v>
      </c>
      <c r="L168" s="51"/>
    </row>
    <row r="169" spans="1:12" ht="14.4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51"/>
    </row>
    <row r="170" spans="1:12" ht="14.4">
      <c r="A170" s="23"/>
      <c r="B170" s="15"/>
      <c r="C170" s="11"/>
      <c r="D170" s="7" t="s">
        <v>28</v>
      </c>
      <c r="E170" s="42" t="s">
        <v>78</v>
      </c>
      <c r="F170" s="43">
        <v>200</v>
      </c>
      <c r="G170" s="43">
        <v>0.44</v>
      </c>
      <c r="H170" s="43">
        <v>0.02</v>
      </c>
      <c r="I170" s="43">
        <v>27.76</v>
      </c>
      <c r="J170" s="43">
        <v>113</v>
      </c>
      <c r="K170" s="44">
        <v>376</v>
      </c>
      <c r="L170" s="51"/>
    </row>
    <row r="171" spans="1:12" ht="14.4">
      <c r="A171" s="23"/>
      <c r="B171" s="15"/>
      <c r="C171" s="11"/>
      <c r="D171" s="7" t="s">
        <v>29</v>
      </c>
      <c r="E171" s="42" t="s">
        <v>50</v>
      </c>
      <c r="F171" s="43">
        <v>60</v>
      </c>
      <c r="G171" s="43">
        <v>6.34</v>
      </c>
      <c r="H171" s="43">
        <v>1.1599999999999999</v>
      </c>
      <c r="I171" s="43">
        <v>32.06</v>
      </c>
      <c r="J171" s="43">
        <v>167.04</v>
      </c>
      <c r="K171" s="44">
        <v>700</v>
      </c>
      <c r="L171" s="51"/>
    </row>
    <row r="172" spans="1:12" ht="14.4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51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1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1"/>
    </row>
    <row r="175" spans="1:12" ht="14.4">
      <c r="A175" s="24"/>
      <c r="B175" s="17"/>
      <c r="C175" s="8"/>
      <c r="D175" s="18" t="s">
        <v>31</v>
      </c>
      <c r="E175" s="9"/>
      <c r="F175" s="19">
        <f>SUM(F166:F174)</f>
        <v>710</v>
      </c>
      <c r="G175" s="19">
        <f t="shared" ref="G175:J175" si="70">SUM(G166:G174)</f>
        <v>33.75</v>
      </c>
      <c r="H175" s="19">
        <f t="shared" si="70"/>
        <v>9.34</v>
      </c>
      <c r="I175" s="19">
        <f t="shared" si="70"/>
        <v>90.080000000000013</v>
      </c>
      <c r="J175" s="19">
        <f t="shared" si="70"/>
        <v>611.93999999999994</v>
      </c>
      <c r="K175" s="25"/>
      <c r="L175" s="51"/>
    </row>
    <row r="176" spans="1:12" ht="1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1110</v>
      </c>
      <c r="G176" s="32">
        <f t="shared" ref="G176" si="71">G165+G175</f>
        <v>49.25</v>
      </c>
      <c r="H176" s="32">
        <f t="shared" ref="H176" si="72">H165+H175</f>
        <v>36.58</v>
      </c>
      <c r="I176" s="32">
        <f t="shared" ref="I176" si="73">I165+I175</f>
        <v>165.91000000000003</v>
      </c>
      <c r="J176" s="32">
        <f t="shared" ref="J176" si="74">J165+J175</f>
        <v>1221.98</v>
      </c>
      <c r="K176" s="32"/>
      <c r="L176" s="51"/>
    </row>
    <row r="177" spans="1:12" ht="14.4">
      <c r="A177" s="20">
        <v>2</v>
      </c>
      <c r="B177" s="21">
        <v>5</v>
      </c>
      <c r="C177" s="22" t="s">
        <v>18</v>
      </c>
      <c r="D177" s="5" t="s">
        <v>19</v>
      </c>
      <c r="E177" s="39" t="s">
        <v>79</v>
      </c>
      <c r="F177" s="40">
        <v>200</v>
      </c>
      <c r="G177" s="40">
        <v>4.51</v>
      </c>
      <c r="H177" s="40">
        <v>30.57</v>
      </c>
      <c r="I177" s="40">
        <v>4.51</v>
      </c>
      <c r="J177" s="40">
        <v>177</v>
      </c>
      <c r="K177" s="41">
        <v>168.8</v>
      </c>
      <c r="L177" s="51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1"/>
    </row>
    <row r="179" spans="1:12" ht="14.4">
      <c r="A179" s="23"/>
      <c r="B179" s="15"/>
      <c r="C179" s="11"/>
      <c r="D179" s="7" t="s">
        <v>20</v>
      </c>
      <c r="E179" s="42" t="s">
        <v>49</v>
      </c>
      <c r="F179" s="43">
        <v>200</v>
      </c>
      <c r="G179" s="43">
        <v>0.12</v>
      </c>
      <c r="H179" s="43">
        <v>0.02</v>
      </c>
      <c r="I179" s="43">
        <v>10.36</v>
      </c>
      <c r="J179" s="43">
        <v>41.62</v>
      </c>
      <c r="K179" s="44">
        <v>393</v>
      </c>
      <c r="L179" s="51"/>
    </row>
    <row r="180" spans="1:12" ht="14.4">
      <c r="A180" s="23"/>
      <c r="B180" s="15"/>
      <c r="C180" s="11"/>
      <c r="D180" s="7" t="s">
        <v>21</v>
      </c>
      <c r="E180" s="42" t="s">
        <v>65</v>
      </c>
      <c r="F180" s="43" t="s">
        <v>66</v>
      </c>
      <c r="G180" s="43">
        <v>9.4600000000000009</v>
      </c>
      <c r="H180" s="43">
        <v>13.76</v>
      </c>
      <c r="I180" s="43">
        <v>29.12</v>
      </c>
      <c r="J180" s="43">
        <v>278</v>
      </c>
      <c r="K180" s="44">
        <v>3</v>
      </c>
      <c r="L180" s="51"/>
    </row>
    <row r="181" spans="1:12" ht="14.4">
      <c r="A181" s="23"/>
      <c r="B181" s="15"/>
      <c r="C181" s="11"/>
      <c r="D181" s="7" t="s">
        <v>22</v>
      </c>
      <c r="E181" s="42" t="s">
        <v>80</v>
      </c>
      <c r="F181" s="43">
        <v>110</v>
      </c>
      <c r="G181" s="43">
        <v>0.4</v>
      </c>
      <c r="H181" s="43">
        <v>0.3</v>
      </c>
      <c r="I181" s="43">
        <v>10.3</v>
      </c>
      <c r="J181" s="43">
        <v>46</v>
      </c>
      <c r="K181" s="44"/>
      <c r="L181" s="51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1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1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510</v>
      </c>
      <c r="G184" s="19">
        <f t="shared" ref="G184:J184" si="75">SUM(G177:G183)</f>
        <v>14.49</v>
      </c>
      <c r="H184" s="19">
        <f t="shared" si="75"/>
        <v>44.65</v>
      </c>
      <c r="I184" s="19">
        <f t="shared" si="75"/>
        <v>54.290000000000006</v>
      </c>
      <c r="J184" s="19">
        <f t="shared" si="75"/>
        <v>542.62</v>
      </c>
      <c r="K184" s="25"/>
      <c r="L184" s="51"/>
    </row>
    <row r="185" spans="1:12" ht="14.4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101</v>
      </c>
      <c r="F185" s="43">
        <v>60</v>
      </c>
      <c r="G185" s="43">
        <v>2.82</v>
      </c>
      <c r="H185" s="43">
        <v>5.7</v>
      </c>
      <c r="I185" s="43">
        <v>4.28</v>
      </c>
      <c r="J185" s="43">
        <v>79.680000000000007</v>
      </c>
      <c r="K185" s="44">
        <v>31</v>
      </c>
      <c r="L185" s="51"/>
    </row>
    <row r="186" spans="1:12" ht="14.4">
      <c r="A186" s="23"/>
      <c r="B186" s="15"/>
      <c r="C186" s="11"/>
      <c r="D186" s="7" t="s">
        <v>25</v>
      </c>
      <c r="E186" s="42" t="s">
        <v>102</v>
      </c>
      <c r="F186" s="43">
        <v>200</v>
      </c>
      <c r="G186" s="43">
        <v>6.96</v>
      </c>
      <c r="H186" s="43">
        <v>14.24</v>
      </c>
      <c r="I186" s="43">
        <v>38.479999999999997</v>
      </c>
      <c r="J186" s="43">
        <v>310.39999999999998</v>
      </c>
      <c r="K186" s="44">
        <v>131</v>
      </c>
      <c r="L186" s="51"/>
    </row>
    <row r="187" spans="1:12" ht="14.4">
      <c r="A187" s="23"/>
      <c r="B187" s="15"/>
      <c r="C187" s="11"/>
      <c r="D187" s="7" t="s">
        <v>26</v>
      </c>
      <c r="E187" s="42" t="s">
        <v>103</v>
      </c>
      <c r="F187" s="43">
        <v>50</v>
      </c>
      <c r="G187" s="43">
        <v>3.24</v>
      </c>
      <c r="H187" s="43">
        <v>3.27</v>
      </c>
      <c r="I187" s="43">
        <v>2.98</v>
      </c>
      <c r="J187" s="43">
        <v>54.5</v>
      </c>
      <c r="K187" s="44"/>
      <c r="L187" s="51"/>
    </row>
    <row r="188" spans="1:12" ht="14.4">
      <c r="A188" s="23"/>
      <c r="B188" s="15"/>
      <c r="C188" s="11"/>
      <c r="D188" s="7" t="s">
        <v>27</v>
      </c>
      <c r="E188" s="42" t="s">
        <v>84</v>
      </c>
      <c r="F188" s="43">
        <v>150</v>
      </c>
      <c r="G188" s="43">
        <v>5.76</v>
      </c>
      <c r="H188" s="43">
        <v>0.83</v>
      </c>
      <c r="I188" s="43">
        <v>31.14</v>
      </c>
      <c r="J188" s="43">
        <v>155.1</v>
      </c>
      <c r="K188" s="44">
        <v>204</v>
      </c>
      <c r="L188" s="51"/>
    </row>
    <row r="189" spans="1:12" ht="14.4">
      <c r="A189" s="23"/>
      <c r="B189" s="15"/>
      <c r="C189" s="11"/>
      <c r="D189" s="7" t="s">
        <v>28</v>
      </c>
      <c r="E189" s="42" t="s">
        <v>64</v>
      </c>
      <c r="F189" s="43">
        <v>200</v>
      </c>
      <c r="G189" s="43">
        <v>0.06</v>
      </c>
      <c r="H189" s="43">
        <v>0.02</v>
      </c>
      <c r="I189" s="43">
        <v>10.52</v>
      </c>
      <c r="J189" s="43">
        <v>42.1</v>
      </c>
      <c r="K189" s="44">
        <v>392</v>
      </c>
      <c r="L189" s="51"/>
    </row>
    <row r="190" spans="1:12" ht="14.4">
      <c r="A190" s="23"/>
      <c r="B190" s="15"/>
      <c r="C190" s="11"/>
      <c r="D190" s="7" t="s">
        <v>29</v>
      </c>
      <c r="E190" s="42" t="s">
        <v>50</v>
      </c>
      <c r="F190" s="43">
        <v>60</v>
      </c>
      <c r="G190" s="43">
        <v>6.34</v>
      </c>
      <c r="H190" s="43">
        <v>1.1599999999999999</v>
      </c>
      <c r="I190" s="43">
        <v>32.06</v>
      </c>
      <c r="J190" s="43">
        <v>167.04</v>
      </c>
      <c r="K190" s="44">
        <v>700</v>
      </c>
      <c r="L190" s="51"/>
    </row>
    <row r="191" spans="1:12" ht="14.4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51"/>
    </row>
    <row r="192" spans="1:12" ht="14.4">
      <c r="A192" s="23"/>
      <c r="B192" s="15"/>
      <c r="C192" s="11"/>
      <c r="D192" s="6"/>
      <c r="E192" s="42" t="s">
        <v>51</v>
      </c>
      <c r="F192" s="43">
        <v>30</v>
      </c>
      <c r="G192" s="43">
        <v>0.35</v>
      </c>
      <c r="H192" s="43">
        <v>1.26</v>
      </c>
      <c r="I192" s="43">
        <v>2.41</v>
      </c>
      <c r="J192" s="43">
        <v>22.35</v>
      </c>
      <c r="K192" s="44">
        <v>348</v>
      </c>
      <c r="L192" s="51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1"/>
    </row>
    <row r="194" spans="1:12" ht="14.4">
      <c r="A194" s="24"/>
      <c r="B194" s="17"/>
      <c r="C194" s="8"/>
      <c r="D194" s="18" t="s">
        <v>31</v>
      </c>
      <c r="E194" s="9"/>
      <c r="F194" s="19">
        <f>SUM(F185:F193)</f>
        <v>750</v>
      </c>
      <c r="G194" s="19">
        <f t="shared" ref="G194:J194" si="76">SUM(G185:G193)</f>
        <v>25.53</v>
      </c>
      <c r="H194" s="19">
        <f t="shared" si="76"/>
        <v>26.48</v>
      </c>
      <c r="I194" s="19">
        <f t="shared" si="76"/>
        <v>121.86999999999999</v>
      </c>
      <c r="J194" s="19">
        <f t="shared" si="76"/>
        <v>831.17</v>
      </c>
      <c r="K194" s="25"/>
      <c r="L194" s="51"/>
    </row>
    <row r="195" spans="1:12" ht="1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1260</v>
      </c>
      <c r="G195" s="32">
        <f t="shared" ref="G195" si="77">G184+G194</f>
        <v>40.020000000000003</v>
      </c>
      <c r="H195" s="32">
        <f t="shared" ref="H195" si="78">H184+H194</f>
        <v>71.13</v>
      </c>
      <c r="I195" s="32">
        <f t="shared" ref="I195" si="79">I184+I194</f>
        <v>176.16</v>
      </c>
      <c r="J195" s="32">
        <f t="shared" ref="J195" si="80">J184+J194</f>
        <v>1373.79</v>
      </c>
      <c r="K195" s="32"/>
      <c r="L195" s="51"/>
    </row>
    <row r="196" spans="1:12" ht="13.8" thickBot="1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1175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44.504999999999995</v>
      </c>
      <c r="H196" s="34">
        <f t="shared" si="81"/>
        <v>47.765999999999991</v>
      </c>
      <c r="I196" s="34">
        <f t="shared" si="81"/>
        <v>183.31</v>
      </c>
      <c r="J196" s="34">
        <f t="shared" si="81"/>
        <v>1345.2049999999999</v>
      </c>
      <c r="K196" s="34"/>
      <c r="L196" s="51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 лет и старше</vt:lpstr>
      <vt:lpstr>7-10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КСШ № 1</cp:lastModifiedBy>
  <cp:lastPrinted>2023-11-29T00:42:40Z</cp:lastPrinted>
  <dcterms:created xsi:type="dcterms:W3CDTF">2022-05-16T14:23:56Z</dcterms:created>
  <dcterms:modified xsi:type="dcterms:W3CDTF">2024-09-03T01:34:33Z</dcterms:modified>
</cp:coreProperties>
</file>